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1 LAS\JR\EKSRP\6. JR\"/>
    </mc:Choice>
  </mc:AlternateContent>
  <xr:revisionPtr revIDLastSave="0" documentId="13_ncr:1_{9EB7194E-4CC2-4332-B742-BD7804FB52AD}" xr6:coauthVersionLast="47" xr6:coauthVersionMax="47" xr10:uidLastSave="{00000000-0000-0000-0000-000000000000}"/>
  <bookViews>
    <workbookView xWindow="-120" yWindow="-120" windowWidth="29040" windowHeight="15840" xr2:uid="{00000000-000D-0000-FFFF-FFFF00000000}"/>
  </bookViews>
  <sheets>
    <sheet name="Priloga 1 (stroškovnik)" sheetId="3" r:id="rId1"/>
    <sheet name="Stroš. načrt in viri fin." sheetId="4" r:id="rId2"/>
    <sheet name="Pregled ponudb" sheetId="2" r:id="rId3"/>
    <sheet name="List1" sheetId="5" r:id="rId4"/>
  </sheets>
  <definedNames>
    <definedName name="_xlnm._FilterDatabase" localSheetId="2" hidden="1">'Pregled ponudb'!$A$4:$K$34</definedName>
    <definedName name="Strošek" localSheetId="0">#REF!</definedName>
    <definedName name="Strošek">#REF!</definedName>
    <definedName name="Vrsta_stroška" localSheetId="0">#REF!</definedName>
    <definedName name="Vrsta_stroška">#REF!</definedName>
  </definedNames>
  <calcPr calcId="181029"/>
</workbook>
</file>

<file path=xl/calcChain.xml><?xml version="1.0" encoding="utf-8"?>
<calcChain xmlns="http://schemas.openxmlformats.org/spreadsheetml/2006/main">
  <c r="AH44" i="4" l="1"/>
  <c r="AI44" i="4"/>
  <c r="AJ44" i="4"/>
  <c r="J42" i="3" l="1"/>
  <c r="I42" i="3" s="1"/>
  <c r="J41" i="3"/>
  <c r="I41" i="3" s="1"/>
  <c r="J40" i="3"/>
  <c r="I40" i="3" s="1"/>
  <c r="J39" i="3"/>
  <c r="I39" i="3" s="1"/>
  <c r="J38" i="3"/>
  <c r="I38" i="3" s="1"/>
  <c r="J37" i="3"/>
  <c r="I37" i="3" s="1"/>
  <c r="J36" i="3"/>
  <c r="I36" i="3" s="1"/>
  <c r="J35" i="3"/>
  <c r="I35" i="3" s="1"/>
  <c r="J34" i="3"/>
  <c r="I34" i="3" s="1"/>
  <c r="J33" i="3"/>
  <c r="I33" i="3" s="1"/>
  <c r="J29" i="3"/>
  <c r="I29" i="3" s="1"/>
  <c r="J28" i="3"/>
  <c r="I28" i="3" s="1"/>
  <c r="J27" i="3"/>
  <c r="I27" i="3" s="1"/>
  <c r="J26" i="3"/>
  <c r="I26" i="3" s="1"/>
  <c r="J25" i="3"/>
  <c r="I25" i="3" s="1"/>
  <c r="J24" i="3"/>
  <c r="I24" i="3" s="1"/>
  <c r="J23" i="3"/>
  <c r="I23" i="3" s="1"/>
  <c r="J22" i="3"/>
  <c r="I22" i="3" s="1"/>
  <c r="J21" i="3"/>
  <c r="I21" i="3" s="1"/>
  <c r="J20" i="3"/>
  <c r="I20" i="3" s="1"/>
  <c r="J8" i="3"/>
  <c r="I8" i="3" s="1"/>
  <c r="J9" i="3"/>
  <c r="I9" i="3" s="1"/>
  <c r="J10" i="3"/>
  <c r="I10" i="3" s="1"/>
  <c r="J11" i="3"/>
  <c r="I11" i="3" s="1"/>
  <c r="J12" i="3"/>
  <c r="I12" i="3" s="1"/>
  <c r="J13" i="3"/>
  <c r="I13" i="3" s="1"/>
  <c r="J14" i="3"/>
  <c r="I14" i="3" s="1"/>
  <c r="J15" i="3"/>
  <c r="I15" i="3" s="1"/>
  <c r="J16" i="3"/>
  <c r="I16" i="3" s="1"/>
  <c r="J7" i="3"/>
  <c r="I7" i="3" s="1"/>
  <c r="AK60" i="4" l="1"/>
  <c r="Y75" i="4" s="1"/>
  <c r="Y78" i="4" s="1"/>
  <c r="O42" i="3"/>
  <c r="O41" i="3"/>
  <c r="O40" i="3"/>
  <c r="O39" i="3"/>
  <c r="O38" i="3"/>
  <c r="O37" i="3"/>
  <c r="O36" i="3"/>
  <c r="O35" i="3"/>
  <c r="O34" i="3"/>
  <c r="O33" i="3"/>
  <c r="O29" i="3"/>
  <c r="O28" i="3"/>
  <c r="O27" i="3"/>
  <c r="O26" i="3"/>
  <c r="O25" i="3"/>
  <c r="O24" i="3"/>
  <c r="O23" i="3"/>
  <c r="O22" i="3"/>
  <c r="O21" i="3"/>
  <c r="O20" i="3"/>
  <c r="O8" i="3"/>
  <c r="O9" i="3"/>
  <c r="O10" i="3"/>
  <c r="O11" i="3"/>
  <c r="O12" i="3"/>
  <c r="O13" i="3"/>
  <c r="O14" i="3"/>
  <c r="O15" i="3"/>
  <c r="O16" i="3"/>
  <c r="O7" i="3"/>
  <c r="J89" i="4" l="1"/>
  <c r="I89" i="4"/>
  <c r="H89" i="4"/>
  <c r="G89" i="4"/>
  <c r="F89" i="4"/>
  <c r="E89" i="4"/>
  <c r="K88" i="4"/>
  <c r="K87" i="4"/>
  <c r="K86" i="4"/>
  <c r="K85" i="4"/>
  <c r="K89" i="4" l="1"/>
  <c r="E74" i="4" l="1"/>
  <c r="D74" i="4"/>
  <c r="C74" i="4"/>
  <c r="E73" i="4"/>
  <c r="D73" i="4"/>
  <c r="C73" i="4"/>
  <c r="I74" i="4"/>
  <c r="H74" i="4"/>
  <c r="H72" i="4" s="1"/>
  <c r="G74" i="4"/>
  <c r="I73" i="4"/>
  <c r="H73" i="4"/>
  <c r="G73" i="4"/>
  <c r="K74" i="4"/>
  <c r="L74" i="4"/>
  <c r="M74" i="4"/>
  <c r="K73" i="4"/>
  <c r="L73" i="4"/>
  <c r="M73" i="4"/>
  <c r="M70" i="4"/>
  <c r="L70" i="4"/>
  <c r="K70" i="4"/>
  <c r="M69" i="4"/>
  <c r="L69" i="4"/>
  <c r="K69" i="4"/>
  <c r="M68" i="4"/>
  <c r="L68" i="4"/>
  <c r="K68" i="4"/>
  <c r="M67" i="4"/>
  <c r="L67" i="4"/>
  <c r="K67" i="4"/>
  <c r="M66" i="4"/>
  <c r="L66" i="4"/>
  <c r="K66" i="4"/>
  <c r="M65" i="4"/>
  <c r="L65" i="4"/>
  <c r="K65" i="4"/>
  <c r="M64" i="4"/>
  <c r="L64" i="4"/>
  <c r="K64" i="4"/>
  <c r="I70" i="4"/>
  <c r="H70" i="4"/>
  <c r="G70" i="4"/>
  <c r="I69" i="4"/>
  <c r="H69" i="4"/>
  <c r="G69" i="4"/>
  <c r="I68" i="4"/>
  <c r="H68" i="4"/>
  <c r="G68" i="4"/>
  <c r="I67" i="4"/>
  <c r="H67" i="4"/>
  <c r="G67" i="4"/>
  <c r="I66" i="4"/>
  <c r="H66" i="4"/>
  <c r="G66" i="4"/>
  <c r="I65" i="4"/>
  <c r="H65" i="4"/>
  <c r="G65" i="4"/>
  <c r="I64" i="4"/>
  <c r="H64" i="4"/>
  <c r="G64" i="4"/>
  <c r="C65" i="4"/>
  <c r="D65" i="4"/>
  <c r="E65" i="4"/>
  <c r="C66" i="4"/>
  <c r="D66" i="4"/>
  <c r="E66" i="4"/>
  <c r="C67" i="4"/>
  <c r="D67" i="4"/>
  <c r="E67" i="4"/>
  <c r="C68" i="4"/>
  <c r="D68" i="4"/>
  <c r="E68" i="4"/>
  <c r="C69" i="4"/>
  <c r="D69" i="4"/>
  <c r="E69" i="4"/>
  <c r="C70" i="4"/>
  <c r="D70" i="4"/>
  <c r="E70" i="4"/>
  <c r="D64" i="4"/>
  <c r="E64" i="4"/>
  <c r="C64" i="4"/>
  <c r="AJ54" i="4"/>
  <c r="AI54" i="4"/>
  <c r="AH54" i="4"/>
  <c r="AG54" i="4"/>
  <c r="AC54" i="4"/>
  <c r="Y54" i="4"/>
  <c r="AJ53" i="4"/>
  <c r="AI53" i="4"/>
  <c r="AH53" i="4"/>
  <c r="AG53" i="4"/>
  <c r="AC53" i="4"/>
  <c r="Y53" i="4"/>
  <c r="AF52" i="4"/>
  <c r="AE52" i="4"/>
  <c r="AD52" i="4"/>
  <c r="AB52" i="4"/>
  <c r="AA52" i="4"/>
  <c r="Z52" i="4"/>
  <c r="X52" i="4"/>
  <c r="W52" i="4"/>
  <c r="V52" i="4"/>
  <c r="AF51" i="4"/>
  <c r="AE51" i="4"/>
  <c r="AE72" i="4" s="1"/>
  <c r="AD51" i="4"/>
  <c r="AB51" i="4"/>
  <c r="AB72" i="4" s="1"/>
  <c r="AA51" i="4"/>
  <c r="Z51" i="4"/>
  <c r="Z72" i="4" s="1"/>
  <c r="X51" i="4"/>
  <c r="W51" i="4"/>
  <c r="W72" i="4" s="1"/>
  <c r="V51" i="4"/>
  <c r="AJ50" i="4"/>
  <c r="AI50" i="4"/>
  <c r="AH50" i="4"/>
  <c r="AG50" i="4"/>
  <c r="AC50" i="4"/>
  <c r="Y50" i="4"/>
  <c r="AJ49" i="4"/>
  <c r="AI49" i="4"/>
  <c r="AH49" i="4"/>
  <c r="AG49" i="4"/>
  <c r="AC49" i="4"/>
  <c r="Y49" i="4"/>
  <c r="AJ48" i="4"/>
  <c r="AI48" i="4"/>
  <c r="AH48" i="4"/>
  <c r="AG48" i="4"/>
  <c r="AC48" i="4"/>
  <c r="Y48" i="4"/>
  <c r="AJ47" i="4"/>
  <c r="AI47" i="4"/>
  <c r="AH47" i="4"/>
  <c r="AG47" i="4"/>
  <c r="AC47" i="4"/>
  <c r="Y47" i="4"/>
  <c r="AJ46" i="4"/>
  <c r="AI46" i="4"/>
  <c r="AH46" i="4"/>
  <c r="AG46" i="4"/>
  <c r="AC46" i="4"/>
  <c r="Y46" i="4"/>
  <c r="AJ45" i="4"/>
  <c r="AI45" i="4"/>
  <c r="AH45" i="4"/>
  <c r="AG45" i="4"/>
  <c r="AC45" i="4"/>
  <c r="Y45" i="4"/>
  <c r="AG44" i="4"/>
  <c r="AC44" i="4"/>
  <c r="Y44" i="4"/>
  <c r="Q54" i="4"/>
  <c r="P54" i="4"/>
  <c r="O54" i="4"/>
  <c r="N54" i="4"/>
  <c r="J54" i="4"/>
  <c r="F54" i="4"/>
  <c r="Q53" i="4"/>
  <c r="P53" i="4"/>
  <c r="O53" i="4"/>
  <c r="N53" i="4"/>
  <c r="J53" i="4"/>
  <c r="F53" i="4"/>
  <c r="M52" i="4"/>
  <c r="L52" i="4"/>
  <c r="K52" i="4"/>
  <c r="I52" i="4"/>
  <c r="H52" i="4"/>
  <c r="G52" i="4"/>
  <c r="E52" i="4"/>
  <c r="D52" i="4"/>
  <c r="C52" i="4"/>
  <c r="M51" i="4"/>
  <c r="AF71" i="4" s="1"/>
  <c r="L51" i="4"/>
  <c r="AE71" i="4" s="1"/>
  <c r="K51" i="4"/>
  <c r="I51" i="4"/>
  <c r="H51" i="4"/>
  <c r="AA71" i="4" s="1"/>
  <c r="G51" i="4"/>
  <c r="Z71" i="4" s="1"/>
  <c r="E51" i="4"/>
  <c r="D51" i="4"/>
  <c r="C51" i="4"/>
  <c r="V71" i="4" s="1"/>
  <c r="Q50" i="4"/>
  <c r="P50" i="4"/>
  <c r="O50" i="4"/>
  <c r="N50" i="4"/>
  <c r="J50" i="4"/>
  <c r="F50" i="4"/>
  <c r="Q49" i="4"/>
  <c r="P49" i="4"/>
  <c r="O49" i="4"/>
  <c r="N49" i="4"/>
  <c r="J49" i="4"/>
  <c r="F49" i="4"/>
  <c r="Q48" i="4"/>
  <c r="P48" i="4"/>
  <c r="O48" i="4"/>
  <c r="N48" i="4"/>
  <c r="J48" i="4"/>
  <c r="F48" i="4"/>
  <c r="Q47" i="4"/>
  <c r="P47" i="4"/>
  <c r="O47" i="4"/>
  <c r="N47" i="4"/>
  <c r="J47" i="4"/>
  <c r="F47" i="4"/>
  <c r="Q46" i="4"/>
  <c r="P46" i="4"/>
  <c r="O46" i="4"/>
  <c r="N46" i="4"/>
  <c r="J46" i="4"/>
  <c r="F46" i="4"/>
  <c r="Q45" i="4"/>
  <c r="P45" i="4"/>
  <c r="O45" i="4"/>
  <c r="N45" i="4"/>
  <c r="J45" i="4"/>
  <c r="F45" i="4"/>
  <c r="Q44" i="4"/>
  <c r="P44" i="4"/>
  <c r="O44" i="4"/>
  <c r="N44" i="4"/>
  <c r="J44" i="4"/>
  <c r="F44" i="4"/>
  <c r="AJ34" i="4"/>
  <c r="AI34" i="4"/>
  <c r="AH34" i="4"/>
  <c r="AG34" i="4"/>
  <c r="AC34" i="4"/>
  <c r="Y34" i="4"/>
  <c r="AJ33" i="4"/>
  <c r="AI33" i="4"/>
  <c r="AH33" i="4"/>
  <c r="AG33" i="4"/>
  <c r="AC33" i="4"/>
  <c r="Y33" i="4"/>
  <c r="AF32" i="4"/>
  <c r="AE32" i="4"/>
  <c r="AD32" i="4"/>
  <c r="AB32" i="4"/>
  <c r="AA32" i="4"/>
  <c r="Z32" i="4"/>
  <c r="X32" i="4"/>
  <c r="W32" i="4"/>
  <c r="V32" i="4"/>
  <c r="AF31" i="4"/>
  <c r="AF70" i="4" s="1"/>
  <c r="AE31" i="4"/>
  <c r="AE70" i="4" s="1"/>
  <c r="AD31" i="4"/>
  <c r="AB31" i="4"/>
  <c r="AA31" i="4"/>
  <c r="AA70" i="4" s="1"/>
  <c r="Z31" i="4"/>
  <c r="Z70" i="4" s="1"/>
  <c r="X31" i="4"/>
  <c r="W31" i="4"/>
  <c r="V31" i="4"/>
  <c r="V70" i="4" s="1"/>
  <c r="AJ30" i="4"/>
  <c r="AI30" i="4"/>
  <c r="AH30" i="4"/>
  <c r="AG30" i="4"/>
  <c r="AC30" i="4"/>
  <c r="Y30" i="4"/>
  <c r="AJ29" i="4"/>
  <c r="AI29" i="4"/>
  <c r="AH29" i="4"/>
  <c r="AG29" i="4"/>
  <c r="AC29" i="4"/>
  <c r="Y29" i="4"/>
  <c r="AJ28" i="4"/>
  <c r="AI28" i="4"/>
  <c r="AH28" i="4"/>
  <c r="AG28" i="4"/>
  <c r="AC28" i="4"/>
  <c r="Y28" i="4"/>
  <c r="AJ27" i="4"/>
  <c r="AI27" i="4"/>
  <c r="AH27" i="4"/>
  <c r="AG27" i="4"/>
  <c r="AC27" i="4"/>
  <c r="Y27" i="4"/>
  <c r="AJ26" i="4"/>
  <c r="AI26" i="4"/>
  <c r="AH26" i="4"/>
  <c r="AG26" i="4"/>
  <c r="AC26" i="4"/>
  <c r="Y26" i="4"/>
  <c r="AJ25" i="4"/>
  <c r="AI25" i="4"/>
  <c r="AH25" i="4"/>
  <c r="AG25" i="4"/>
  <c r="AC25" i="4"/>
  <c r="Y25" i="4"/>
  <c r="AJ24" i="4"/>
  <c r="AI24" i="4"/>
  <c r="AH24" i="4"/>
  <c r="AG24" i="4"/>
  <c r="AC24" i="4"/>
  <c r="Y24" i="4"/>
  <c r="Q34" i="4"/>
  <c r="P34" i="4"/>
  <c r="O34" i="4"/>
  <c r="N34" i="4"/>
  <c r="J34" i="4"/>
  <c r="F34" i="4"/>
  <c r="Q33" i="4"/>
  <c r="P33" i="4"/>
  <c r="O33" i="4"/>
  <c r="N33" i="4"/>
  <c r="J33" i="4"/>
  <c r="F33" i="4"/>
  <c r="M32" i="4"/>
  <c r="L32" i="4"/>
  <c r="K32" i="4"/>
  <c r="I32" i="4"/>
  <c r="H32" i="4"/>
  <c r="G32" i="4"/>
  <c r="E32" i="4"/>
  <c r="D32" i="4"/>
  <c r="C32" i="4"/>
  <c r="M31" i="4"/>
  <c r="AF69" i="4" s="1"/>
  <c r="L31" i="4"/>
  <c r="AE69" i="4" s="1"/>
  <c r="K31" i="4"/>
  <c r="I31" i="4"/>
  <c r="H31" i="4"/>
  <c r="AA69" i="4" s="1"/>
  <c r="G31" i="4"/>
  <c r="Z69" i="4" s="1"/>
  <c r="E31" i="4"/>
  <c r="D31" i="4"/>
  <c r="C31" i="4"/>
  <c r="V69" i="4" s="1"/>
  <c r="Q30" i="4"/>
  <c r="P30" i="4"/>
  <c r="O30" i="4"/>
  <c r="N30" i="4"/>
  <c r="J30" i="4"/>
  <c r="F30" i="4"/>
  <c r="Q29" i="4"/>
  <c r="P29" i="4"/>
  <c r="O29" i="4"/>
  <c r="N29" i="4"/>
  <c r="J29" i="4"/>
  <c r="F29" i="4"/>
  <c r="Q28" i="4"/>
  <c r="P28" i="4"/>
  <c r="O28" i="4"/>
  <c r="N28" i="4"/>
  <c r="J28" i="4"/>
  <c r="F28" i="4"/>
  <c r="Q27" i="4"/>
  <c r="P27" i="4"/>
  <c r="O27" i="4"/>
  <c r="N27" i="4"/>
  <c r="J27" i="4"/>
  <c r="F27" i="4"/>
  <c r="Q26" i="4"/>
  <c r="P26" i="4"/>
  <c r="O26" i="4"/>
  <c r="N26" i="4"/>
  <c r="J26" i="4"/>
  <c r="F26" i="4"/>
  <c r="Q25" i="4"/>
  <c r="P25" i="4"/>
  <c r="O25" i="4"/>
  <c r="N25" i="4"/>
  <c r="J25" i="4"/>
  <c r="F25" i="4"/>
  <c r="Q24" i="4"/>
  <c r="P24" i="4"/>
  <c r="O24" i="4"/>
  <c r="N24" i="4"/>
  <c r="J24" i="4"/>
  <c r="F24" i="4"/>
  <c r="AJ15" i="4"/>
  <c r="AI15" i="4"/>
  <c r="AH15" i="4"/>
  <c r="AG15" i="4"/>
  <c r="AC15" i="4"/>
  <c r="Y15" i="4"/>
  <c r="AJ14" i="4"/>
  <c r="AI14" i="4"/>
  <c r="AH14" i="4"/>
  <c r="AG14" i="4"/>
  <c r="AC14" i="4"/>
  <c r="Y14" i="4"/>
  <c r="AF13" i="4"/>
  <c r="AE13" i="4"/>
  <c r="AD13" i="4"/>
  <c r="AB13" i="4"/>
  <c r="AA13" i="4"/>
  <c r="Z13" i="4"/>
  <c r="X13" i="4"/>
  <c r="W13" i="4"/>
  <c r="V13" i="4"/>
  <c r="AF12" i="4"/>
  <c r="AF68" i="4" s="1"/>
  <c r="AE12" i="4"/>
  <c r="AE68" i="4" s="1"/>
  <c r="AD12" i="4"/>
  <c r="AB12" i="4"/>
  <c r="AA12" i="4"/>
  <c r="AA68" i="4" s="1"/>
  <c r="Z12" i="4"/>
  <c r="Z68" i="4" s="1"/>
  <c r="X12" i="4"/>
  <c r="W12" i="4"/>
  <c r="V12" i="4"/>
  <c r="V68" i="4" s="1"/>
  <c r="AJ11" i="4"/>
  <c r="AI11" i="4"/>
  <c r="AH11" i="4"/>
  <c r="AG11" i="4"/>
  <c r="AC11" i="4"/>
  <c r="Y11" i="4"/>
  <c r="AJ10" i="4"/>
  <c r="AI10" i="4"/>
  <c r="AH10" i="4"/>
  <c r="AG10" i="4"/>
  <c r="AC10" i="4"/>
  <c r="Y10" i="4"/>
  <c r="AJ9" i="4"/>
  <c r="AI9" i="4"/>
  <c r="AH9" i="4"/>
  <c r="AG9" i="4"/>
  <c r="AC9" i="4"/>
  <c r="Y9" i="4"/>
  <c r="AJ8" i="4"/>
  <c r="AI8" i="4"/>
  <c r="AH8" i="4"/>
  <c r="AG8" i="4"/>
  <c r="AC8" i="4"/>
  <c r="Y8" i="4"/>
  <c r="AJ7" i="4"/>
  <c r="AI7" i="4"/>
  <c r="AH7" i="4"/>
  <c r="AG7" i="4"/>
  <c r="AC7" i="4"/>
  <c r="Y7" i="4"/>
  <c r="AJ6" i="4"/>
  <c r="AI6" i="4"/>
  <c r="AH6" i="4"/>
  <c r="AG6" i="4"/>
  <c r="AC6" i="4"/>
  <c r="Y6" i="4"/>
  <c r="AJ5" i="4"/>
  <c r="AI5" i="4"/>
  <c r="AH5" i="4"/>
  <c r="AG5" i="4"/>
  <c r="AC5" i="4"/>
  <c r="Y5" i="4"/>
  <c r="Q15" i="4"/>
  <c r="P15" i="4"/>
  <c r="O15" i="4"/>
  <c r="N15" i="4"/>
  <c r="J15" i="4"/>
  <c r="F15" i="4"/>
  <c r="Q14" i="4"/>
  <c r="P14" i="4"/>
  <c r="O14" i="4"/>
  <c r="N14" i="4"/>
  <c r="J14" i="4"/>
  <c r="F14" i="4"/>
  <c r="M13" i="4"/>
  <c r="L13" i="4"/>
  <c r="K13" i="4"/>
  <c r="I13" i="4"/>
  <c r="H13" i="4"/>
  <c r="G13" i="4"/>
  <c r="E13" i="4"/>
  <c r="D13" i="4"/>
  <c r="C13" i="4"/>
  <c r="M12" i="4"/>
  <c r="AF67" i="4" s="1"/>
  <c r="L12" i="4"/>
  <c r="AE67" i="4" s="1"/>
  <c r="K12" i="4"/>
  <c r="I12" i="4"/>
  <c r="H12" i="4"/>
  <c r="AA67" i="4" s="1"/>
  <c r="G12" i="4"/>
  <c r="Z67" i="4" s="1"/>
  <c r="E12" i="4"/>
  <c r="D12" i="4"/>
  <c r="C12" i="4"/>
  <c r="V67" i="4" s="1"/>
  <c r="Q11" i="4"/>
  <c r="P11" i="4"/>
  <c r="O11" i="4"/>
  <c r="N11" i="4"/>
  <c r="J11" i="4"/>
  <c r="F11" i="4"/>
  <c r="Q10" i="4"/>
  <c r="P10" i="4"/>
  <c r="O10" i="4"/>
  <c r="N10" i="4"/>
  <c r="J10" i="4"/>
  <c r="F10" i="4"/>
  <c r="Q9" i="4"/>
  <c r="P9" i="4"/>
  <c r="O9" i="4"/>
  <c r="N9" i="4"/>
  <c r="J9" i="4"/>
  <c r="F9" i="4"/>
  <c r="Q8" i="4"/>
  <c r="P8" i="4"/>
  <c r="O8" i="4"/>
  <c r="N8" i="4"/>
  <c r="J8" i="4"/>
  <c r="F8" i="4"/>
  <c r="Q7" i="4"/>
  <c r="P7" i="4"/>
  <c r="O7" i="4"/>
  <c r="N7" i="4"/>
  <c r="J7" i="4"/>
  <c r="F7" i="4"/>
  <c r="Q6" i="4"/>
  <c r="P6" i="4"/>
  <c r="O6" i="4"/>
  <c r="N6" i="4"/>
  <c r="J6" i="4"/>
  <c r="F6" i="4"/>
  <c r="Q5" i="4"/>
  <c r="P5" i="4"/>
  <c r="O5" i="4"/>
  <c r="N5" i="4"/>
  <c r="J5" i="4"/>
  <c r="F5" i="4"/>
  <c r="W67" i="4" l="1"/>
  <c r="AB67" i="4"/>
  <c r="W68" i="4"/>
  <c r="AB68" i="4"/>
  <c r="W69" i="4"/>
  <c r="AB69" i="4"/>
  <c r="W70" i="4"/>
  <c r="AB70" i="4"/>
  <c r="W71" i="4"/>
  <c r="AB71" i="4"/>
  <c r="X67" i="4"/>
  <c r="AD67" i="4"/>
  <c r="X68" i="4"/>
  <c r="AD68" i="4"/>
  <c r="X69" i="4"/>
  <c r="AD69" i="4"/>
  <c r="AG69" i="4" s="1"/>
  <c r="X70" i="4"/>
  <c r="AD70" i="4"/>
  <c r="X71" i="4"/>
  <c r="AJ71" i="4" s="1"/>
  <c r="AD71" i="4"/>
  <c r="X72" i="4"/>
  <c r="AD72" i="4"/>
  <c r="Q73" i="4"/>
  <c r="AF72" i="4"/>
  <c r="AA72" i="4"/>
  <c r="V72" i="4"/>
  <c r="P65" i="4"/>
  <c r="F65" i="4"/>
  <c r="D72" i="4"/>
  <c r="AI71" i="4"/>
  <c r="J64" i="4"/>
  <c r="M72" i="4"/>
  <c r="O73" i="4"/>
  <c r="AG31" i="4"/>
  <c r="O67" i="4"/>
  <c r="C72" i="4"/>
  <c r="O69" i="4"/>
  <c r="E71" i="4"/>
  <c r="F66" i="4"/>
  <c r="G71" i="4"/>
  <c r="J66" i="4"/>
  <c r="J70" i="4"/>
  <c r="Q64" i="4"/>
  <c r="N66" i="4"/>
  <c r="L71" i="4"/>
  <c r="AE65" i="4" s="1"/>
  <c r="O70" i="4"/>
  <c r="N73" i="4"/>
  <c r="K72" i="4"/>
  <c r="Q74" i="4"/>
  <c r="Q70" i="4"/>
  <c r="P69" i="4"/>
  <c r="Q66" i="4"/>
  <c r="Z16" i="4"/>
  <c r="AE16" i="4"/>
  <c r="AE35" i="4"/>
  <c r="O74" i="4"/>
  <c r="W16" i="4"/>
  <c r="AB16" i="4"/>
  <c r="AK24" i="4"/>
  <c r="W35" i="4"/>
  <c r="AB35" i="4"/>
  <c r="AK33" i="4"/>
  <c r="W55" i="4"/>
  <c r="E72" i="4"/>
  <c r="Z35" i="4"/>
  <c r="E16" i="4"/>
  <c r="K16" i="4"/>
  <c r="AD16" i="4"/>
  <c r="E35" i="4"/>
  <c r="K35" i="4"/>
  <c r="E55" i="4"/>
  <c r="K55" i="4"/>
  <c r="N70" i="4"/>
  <c r="F74" i="4"/>
  <c r="F68" i="4"/>
  <c r="J73" i="4"/>
  <c r="R33" i="4"/>
  <c r="O68" i="4"/>
  <c r="G72" i="4"/>
  <c r="F73" i="4"/>
  <c r="J74" i="4"/>
  <c r="F70" i="4"/>
  <c r="Q68" i="4"/>
  <c r="P67" i="4"/>
  <c r="O66" i="4"/>
  <c r="K71" i="4"/>
  <c r="N69" i="4"/>
  <c r="R8" i="4"/>
  <c r="AK46" i="4"/>
  <c r="AK47" i="4"/>
  <c r="Z55" i="4"/>
  <c r="AE55" i="4"/>
  <c r="N64" i="4"/>
  <c r="I71" i="4"/>
  <c r="J67" i="4"/>
  <c r="J68" i="4"/>
  <c r="J69" i="4"/>
  <c r="AK8" i="4"/>
  <c r="R27" i="4"/>
  <c r="C35" i="4"/>
  <c r="H35" i="4"/>
  <c r="M35" i="4"/>
  <c r="V35" i="4"/>
  <c r="R49" i="4"/>
  <c r="C55" i="4"/>
  <c r="H55" i="4"/>
  <c r="M55" i="4"/>
  <c r="AA55" i="4"/>
  <c r="D71" i="4"/>
  <c r="M71" i="4"/>
  <c r="AF65" i="4" s="1"/>
  <c r="N67" i="4"/>
  <c r="N68" i="4"/>
  <c r="N74" i="4"/>
  <c r="I72" i="4"/>
  <c r="P74" i="4"/>
  <c r="P73" i="4"/>
  <c r="L72" i="4"/>
  <c r="O65" i="4"/>
  <c r="Q67" i="4"/>
  <c r="P70" i="4"/>
  <c r="N65" i="4"/>
  <c r="P64" i="4"/>
  <c r="J65" i="4"/>
  <c r="Q65" i="4"/>
  <c r="P66" i="4"/>
  <c r="P68" i="4"/>
  <c r="Q69" i="4"/>
  <c r="H71" i="4"/>
  <c r="F67" i="4"/>
  <c r="F69" i="4"/>
  <c r="F64" i="4"/>
  <c r="C71" i="4"/>
  <c r="O64" i="4"/>
  <c r="R11" i="4"/>
  <c r="D16" i="4"/>
  <c r="I16" i="4"/>
  <c r="O13" i="4"/>
  <c r="R14" i="4"/>
  <c r="V16" i="4"/>
  <c r="Q32" i="4"/>
  <c r="AD35" i="4"/>
  <c r="AI32" i="4"/>
  <c r="D55" i="4"/>
  <c r="O52" i="4"/>
  <c r="N52" i="4"/>
  <c r="R53" i="4"/>
  <c r="V55" i="4"/>
  <c r="AF55" i="4"/>
  <c r="Y12" i="4"/>
  <c r="AI12" i="4"/>
  <c r="AK9" i="4"/>
  <c r="AK11" i="4"/>
  <c r="AH13" i="4"/>
  <c r="AK14" i="4"/>
  <c r="J32" i="4"/>
  <c r="R34" i="4"/>
  <c r="AK29" i="4"/>
  <c r="AJ32" i="4"/>
  <c r="AG32" i="4"/>
  <c r="AK34" i="4"/>
  <c r="P52" i="4"/>
  <c r="J52" i="4"/>
  <c r="AH52" i="4"/>
  <c r="G16" i="4"/>
  <c r="L16" i="4"/>
  <c r="X16" i="4"/>
  <c r="R24" i="4"/>
  <c r="R26" i="4"/>
  <c r="R28" i="4"/>
  <c r="R30" i="4"/>
  <c r="D35" i="4"/>
  <c r="I35" i="4"/>
  <c r="AK27" i="4"/>
  <c r="AA35" i="4"/>
  <c r="AF35" i="4"/>
  <c r="AC32" i="4"/>
  <c r="R46" i="4"/>
  <c r="R47" i="4"/>
  <c r="G55" i="4"/>
  <c r="L55" i="4"/>
  <c r="X55" i="4"/>
  <c r="AD55" i="4"/>
  <c r="AI52" i="4"/>
  <c r="AC52" i="4"/>
  <c r="AK53" i="4"/>
  <c r="R6" i="4"/>
  <c r="Q12" i="4"/>
  <c r="P13" i="4"/>
  <c r="AC12" i="4"/>
  <c r="AJ12" i="4"/>
  <c r="AI13" i="4"/>
  <c r="F31" i="4"/>
  <c r="P31" i="4"/>
  <c r="O32" i="4"/>
  <c r="AK26" i="4"/>
  <c r="R45" i="4"/>
  <c r="N51" i="4"/>
  <c r="N55" i="4" s="1"/>
  <c r="R50" i="4"/>
  <c r="F52" i="4"/>
  <c r="AK45" i="4"/>
  <c r="AG51" i="4"/>
  <c r="AK50" i="4"/>
  <c r="Y52" i="4"/>
  <c r="G35" i="4"/>
  <c r="R10" i="4"/>
  <c r="Q13" i="4"/>
  <c r="N13" i="4"/>
  <c r="AG12" i="4"/>
  <c r="AK6" i="4"/>
  <c r="AJ13" i="4"/>
  <c r="AG13" i="4"/>
  <c r="J31" i="4"/>
  <c r="R25" i="4"/>
  <c r="Q31" i="4"/>
  <c r="P32" i="4"/>
  <c r="Y31" i="4"/>
  <c r="AI31" i="4"/>
  <c r="AK28" i="4"/>
  <c r="AK30" i="4"/>
  <c r="AH32" i="4"/>
  <c r="R44" i="4"/>
  <c r="J51" i="4"/>
  <c r="R54" i="4"/>
  <c r="AK44" i="4"/>
  <c r="AC51" i="4"/>
  <c r="AK49" i="4"/>
  <c r="AK54" i="4"/>
  <c r="R5" i="4"/>
  <c r="C16" i="4"/>
  <c r="H16" i="4"/>
  <c r="M16" i="4"/>
  <c r="J13" i="4"/>
  <c r="R15" i="4"/>
  <c r="AK5" i="4"/>
  <c r="AK7" i="4"/>
  <c r="AK10" i="4"/>
  <c r="AA16" i="4"/>
  <c r="AF16" i="4"/>
  <c r="AC13" i="4"/>
  <c r="AK15" i="4"/>
  <c r="N31" i="4"/>
  <c r="R29" i="4"/>
  <c r="L35" i="4"/>
  <c r="N32" i="4"/>
  <c r="AC31" i="4"/>
  <c r="AK25" i="4"/>
  <c r="AJ31" i="4"/>
  <c r="X35" i="4"/>
  <c r="F51" i="4"/>
  <c r="P51" i="4"/>
  <c r="R48" i="4"/>
  <c r="I55" i="4"/>
  <c r="Y51" i="4"/>
  <c r="AI51" i="4"/>
  <c r="AK48" i="4"/>
  <c r="AB55" i="4"/>
  <c r="AG52" i="4"/>
  <c r="AJ51" i="4"/>
  <c r="AJ52" i="4"/>
  <c r="AH51" i="4"/>
  <c r="Q51" i="4"/>
  <c r="Q52" i="4"/>
  <c r="O51" i="4"/>
  <c r="Y32" i="4"/>
  <c r="AH31" i="4"/>
  <c r="F32" i="4"/>
  <c r="O31" i="4"/>
  <c r="Y13" i="4"/>
  <c r="AH12" i="4"/>
  <c r="N12" i="4"/>
  <c r="J12" i="4"/>
  <c r="P12" i="4"/>
  <c r="P16" i="4" s="1"/>
  <c r="R9" i="4"/>
  <c r="R7" i="4"/>
  <c r="F12" i="4"/>
  <c r="F13" i="4"/>
  <c r="O12" i="4"/>
  <c r="AB65" i="4" l="1"/>
  <c r="AJ65" i="4" s="1"/>
  <c r="AB66" i="4"/>
  <c r="R73" i="4"/>
  <c r="AA66" i="4"/>
  <c r="AA65" i="4"/>
  <c r="AI65" i="4" s="1"/>
  <c r="Z66" i="4"/>
  <c r="Z65" i="4"/>
  <c r="AH72" i="4"/>
  <c r="P72" i="4"/>
  <c r="AI67" i="4"/>
  <c r="AH71" i="4"/>
  <c r="AK71" i="4" s="1"/>
  <c r="AC67" i="4"/>
  <c r="AJ68" i="4"/>
  <c r="R66" i="4"/>
  <c r="O55" i="4"/>
  <c r="AG70" i="4"/>
  <c r="AG68" i="4"/>
  <c r="AJ69" i="4"/>
  <c r="AI68" i="4"/>
  <c r="AC69" i="4"/>
  <c r="Y70" i="4"/>
  <c r="AI72" i="4"/>
  <c r="AC72" i="4"/>
  <c r="AC71" i="4"/>
  <c r="AI69" i="4"/>
  <c r="G75" i="4"/>
  <c r="Y16" i="4"/>
  <c r="AI16" i="4"/>
  <c r="AG35" i="4"/>
  <c r="Q72" i="4"/>
  <c r="AJ70" i="4"/>
  <c r="N16" i="4"/>
  <c r="E75" i="4"/>
  <c r="AE66" i="4"/>
  <c r="AE64" i="4"/>
  <c r="AE73" i="4" s="1"/>
  <c r="F72" i="4"/>
  <c r="AF66" i="4"/>
  <c r="AD65" i="4"/>
  <c r="AD66" i="4"/>
  <c r="AI55" i="4"/>
  <c r="R69" i="4"/>
  <c r="O72" i="4"/>
  <c r="AJ67" i="4"/>
  <c r="Y55" i="4"/>
  <c r="P35" i="4"/>
  <c r="AC16" i="4"/>
  <c r="AG72" i="4"/>
  <c r="AH68" i="4"/>
  <c r="F55" i="4"/>
  <c r="AG67" i="4"/>
  <c r="R70" i="4"/>
  <c r="R74" i="4"/>
  <c r="AC70" i="4"/>
  <c r="AI70" i="4"/>
  <c r="AI35" i="4"/>
  <c r="Q35" i="4"/>
  <c r="J71" i="4"/>
  <c r="AG71" i="4"/>
  <c r="AH69" i="4"/>
  <c r="Y68" i="4"/>
  <c r="C75" i="4"/>
  <c r="K75" i="4"/>
  <c r="M75" i="4"/>
  <c r="D75" i="4"/>
  <c r="R67" i="4"/>
  <c r="Y71" i="4"/>
  <c r="Y69" i="4"/>
  <c r="AH67" i="4"/>
  <c r="AC68" i="4"/>
  <c r="AH70" i="4"/>
  <c r="O16" i="4"/>
  <c r="AH16" i="4"/>
  <c r="R52" i="4"/>
  <c r="R32" i="4"/>
  <c r="AK32" i="4"/>
  <c r="H75" i="4"/>
  <c r="Q71" i="4"/>
  <c r="I75" i="4"/>
  <c r="Y67" i="4"/>
  <c r="O35" i="4"/>
  <c r="AH55" i="4"/>
  <c r="AK51" i="4"/>
  <c r="J35" i="4"/>
  <c r="AK13" i="4"/>
  <c r="P71" i="4"/>
  <c r="L75" i="4"/>
  <c r="J72" i="4"/>
  <c r="AK52" i="4"/>
  <c r="R68" i="4"/>
  <c r="R65" i="4"/>
  <c r="AJ72" i="4"/>
  <c r="Y72" i="4"/>
  <c r="AK31" i="4"/>
  <c r="J55" i="4"/>
  <c r="N71" i="4"/>
  <c r="F35" i="4"/>
  <c r="N72" i="4"/>
  <c r="R64" i="4"/>
  <c r="O71" i="4"/>
  <c r="F71" i="4"/>
  <c r="J16" i="4"/>
  <c r="AJ35" i="4"/>
  <c r="AH35" i="4"/>
  <c r="P55" i="4"/>
  <c r="R13" i="4"/>
  <c r="Y35" i="4"/>
  <c r="AC35" i="4"/>
  <c r="N35" i="4"/>
  <c r="AC55" i="4"/>
  <c r="R51" i="4"/>
  <c r="R31" i="4"/>
  <c r="AG55" i="4"/>
  <c r="AG16" i="4"/>
  <c r="Q16" i="4"/>
  <c r="F16" i="4"/>
  <c r="AK12" i="4"/>
  <c r="AJ16" i="4"/>
  <c r="AJ55" i="4"/>
  <c r="Q55" i="4"/>
  <c r="R12" i="4"/>
  <c r="AJ66" i="4" l="1"/>
  <c r="AI66" i="4"/>
  <c r="AH65" i="4"/>
  <c r="AH66" i="4"/>
  <c r="P75" i="4"/>
  <c r="R72" i="4"/>
  <c r="AG65" i="4"/>
  <c r="Q75" i="4"/>
  <c r="AK72" i="4"/>
  <c r="AK69" i="4"/>
  <c r="F75" i="4"/>
  <c r="Z64" i="4"/>
  <c r="Z73" i="4" s="1"/>
  <c r="AK68" i="4"/>
  <c r="X73" i="4"/>
  <c r="R55" i="4"/>
  <c r="AG66" i="4"/>
  <c r="AC66" i="4"/>
  <c r="O75" i="4"/>
  <c r="AK67" i="4"/>
  <c r="AK70" i="4"/>
  <c r="AK35" i="4"/>
  <c r="J75" i="4"/>
  <c r="R16" i="4"/>
  <c r="R35" i="4"/>
  <c r="AK16" i="4"/>
  <c r="AK55" i="4"/>
  <c r="AB64" i="4"/>
  <c r="AB73" i="4" s="1"/>
  <c r="AA64" i="4"/>
  <c r="AA73" i="4" s="1"/>
  <c r="W73" i="4"/>
  <c r="AD64" i="4"/>
  <c r="AC65" i="4"/>
  <c r="AF64" i="4"/>
  <c r="AF73" i="4" s="1"/>
  <c r="N75" i="4"/>
  <c r="R71" i="4"/>
  <c r="R76" i="4" s="1"/>
  <c r="AJ64" i="4" l="1"/>
  <c r="AJ73" i="4" s="1"/>
  <c r="AI64" i="4"/>
  <c r="H96" i="4" s="1"/>
  <c r="AK66" i="4"/>
  <c r="R80" i="4"/>
  <c r="AC64" i="4"/>
  <c r="AC73" i="4" s="1"/>
  <c r="AK65" i="4"/>
  <c r="AH64" i="4"/>
  <c r="H95" i="4" s="1"/>
  <c r="Y73" i="4"/>
  <c r="V73" i="4"/>
  <c r="AD73" i="4"/>
  <c r="AG64" i="4"/>
  <c r="R77" i="4"/>
  <c r="R79" i="4"/>
  <c r="R75" i="4"/>
  <c r="R78" i="4"/>
  <c r="H97" i="4" l="1"/>
  <c r="H98" i="4" s="1"/>
  <c r="AI73" i="4"/>
  <c r="AG73" i="4"/>
  <c r="AK64" i="4"/>
  <c r="AH73" i="4"/>
  <c r="M43" i="3"/>
  <c r="L43" i="3"/>
  <c r="K43" i="3"/>
  <c r="J43" i="3"/>
  <c r="I43" i="3"/>
  <c r="M30" i="3"/>
  <c r="L30" i="3"/>
  <c r="K30" i="3"/>
  <c r="J30" i="3"/>
  <c r="I30" i="3"/>
  <c r="J17" i="3"/>
  <c r="K17" i="3"/>
  <c r="L17" i="3"/>
  <c r="M17" i="3"/>
  <c r="I17" i="3"/>
  <c r="AK73" i="4" l="1"/>
  <c r="L44" i="3"/>
  <c r="J44" i="3"/>
  <c r="K44" i="3"/>
  <c r="M44" i="3"/>
  <c r="I44" i="3"/>
  <c r="O43" i="3"/>
  <c r="O30" i="3"/>
  <c r="O17" i="3"/>
  <c r="O44" i="3" l="1"/>
</calcChain>
</file>

<file path=xl/sharedStrings.xml><?xml version="1.0" encoding="utf-8"?>
<sst xmlns="http://schemas.openxmlformats.org/spreadsheetml/2006/main" count="722" uniqueCount="155">
  <si>
    <t>Partner 1</t>
  </si>
  <si>
    <t>Partner 2</t>
  </si>
  <si>
    <t>Partner 3</t>
  </si>
  <si>
    <t>F 1</t>
  </si>
  <si>
    <t>F 2</t>
  </si>
  <si>
    <t>Skupaj</t>
  </si>
  <si>
    <t>V €</t>
  </si>
  <si>
    <t>1.</t>
  </si>
  <si>
    <t>2.</t>
  </si>
  <si>
    <t>3.</t>
  </si>
  <si>
    <t>4.</t>
  </si>
  <si>
    <t>5.</t>
  </si>
  <si>
    <t>6.</t>
  </si>
  <si>
    <t>7.</t>
  </si>
  <si>
    <t>8.</t>
  </si>
  <si>
    <t>Vir</t>
  </si>
  <si>
    <t>Kredit</t>
  </si>
  <si>
    <t>Donacije</t>
  </si>
  <si>
    <t>4.3 Likvidnost virov financiranja operacije partnerjev do prejema nepovratnih sredstev</t>
  </si>
  <si>
    <t>Faza</t>
  </si>
  <si>
    <t>Predviden datum zahtevka</t>
  </si>
  <si>
    <t xml:space="preserve">Vrednost zahtevka (€) </t>
  </si>
  <si>
    <t>* Zapišite kateri vir.</t>
  </si>
  <si>
    <t>Drugo*</t>
  </si>
  <si>
    <t>Pregled ponudb projektnih aktivnosti* operacije po ponudnikih s številkami** prilog</t>
  </si>
  <si>
    <t>Ponudba 1</t>
  </si>
  <si>
    <t>Ponudba 2</t>
  </si>
  <si>
    <t>Ponudba 3</t>
  </si>
  <si>
    <t>Ponudnik</t>
  </si>
  <si>
    <t>Št.
pril.</t>
  </si>
  <si>
    <t>Izberi partnerja</t>
  </si>
  <si>
    <t>9.</t>
  </si>
  <si>
    <t>10.</t>
  </si>
  <si>
    <t>11.</t>
  </si>
  <si>
    <t>12.</t>
  </si>
  <si>
    <t>13.</t>
  </si>
  <si>
    <t>14.</t>
  </si>
  <si>
    <t>15.</t>
  </si>
  <si>
    <t xml:space="preserve">Projektna aktivnost </t>
  </si>
  <si>
    <t>Žig</t>
  </si>
  <si>
    <t>Datum:</t>
  </si>
  <si>
    <t>Podpis odgovorne osebe prijavitelja:</t>
  </si>
  <si>
    <t>Skupaj po letih</t>
  </si>
  <si>
    <t>*</t>
  </si>
  <si>
    <t>**</t>
  </si>
  <si>
    <t>***</t>
  </si>
  <si>
    <t>****</t>
  </si>
  <si>
    <t>Lasten</t>
  </si>
  <si>
    <t xml:space="preserve">Viri skupaj </t>
  </si>
  <si>
    <t>* Brez DDV-ja</t>
  </si>
  <si>
    <t>Faza:</t>
  </si>
  <si>
    <t>Vrednost z
DDV</t>
  </si>
  <si>
    <t>Vrednost brez DDV</t>
  </si>
  <si>
    <t>Vrednost
DDV</t>
  </si>
  <si>
    <t>Upravičeni
strošek</t>
  </si>
  <si>
    <t>Neuprav.
stroš.*</t>
  </si>
  <si>
    <t>Zaprošen znesek</t>
  </si>
  <si>
    <t>(Po potrebi dodajte vrstico za dodatnega partnerja)</t>
  </si>
  <si>
    <t>F 3</t>
  </si>
  <si>
    <t>Prijavitelj</t>
  </si>
  <si>
    <t>Partner 4</t>
  </si>
  <si>
    <t>Partner 5</t>
  </si>
  <si>
    <t>Prijavitelj/vodilni partner</t>
  </si>
  <si>
    <r>
      <t xml:space="preserve">Priloga 1: Stroškovnik projektnih aktivnosti operacije po letih, fazah in partnerjih
</t>
    </r>
    <r>
      <rPr>
        <i/>
        <sz val="9"/>
        <color indexed="8"/>
        <rFont val="Arial"/>
        <family val="2"/>
        <charset val="238"/>
      </rPr>
      <t>Za vsako projektno aktivnost izberite:
  - fazo projekta,
  - vrsto stroška,
  - nosilca stroška oz. prijavitelja/partnerja.
Prosimo, da zaradi večje preglednosti, prazne vrstice izbrišete.</t>
    </r>
  </si>
  <si>
    <t>16.</t>
  </si>
  <si>
    <t>17.</t>
  </si>
  <si>
    <t>18.</t>
  </si>
  <si>
    <t>19.</t>
  </si>
  <si>
    <t>20.</t>
  </si>
  <si>
    <t>21.</t>
  </si>
  <si>
    <t>22.</t>
  </si>
  <si>
    <t>23.</t>
  </si>
  <si>
    <t>24.</t>
  </si>
  <si>
    <t>25.</t>
  </si>
  <si>
    <t>26.</t>
  </si>
  <si>
    <t>27.</t>
  </si>
  <si>
    <t>28.</t>
  </si>
  <si>
    <t>29.</t>
  </si>
  <si>
    <t>30.</t>
  </si>
  <si>
    <t>Zap. št. aktiv.</t>
  </si>
  <si>
    <t>Enota</t>
  </si>
  <si>
    <t>Nosilec
stroška</t>
  </si>
  <si>
    <t>Število
enot</t>
  </si>
  <si>
    <t>Zap. št.</t>
  </si>
  <si>
    <t>Ime in priimek
odgovorne osebe prijavitelja:</t>
  </si>
  <si>
    <t>Naziv prijavitelja:</t>
  </si>
  <si>
    <t>Stroški dela</t>
  </si>
  <si>
    <t>Stroški prispevka v naravi</t>
  </si>
  <si>
    <t>Stroški promocije</t>
  </si>
  <si>
    <t>Splošni stroški</t>
  </si>
  <si>
    <t>Stroški materiala, naložb in storitev</t>
  </si>
  <si>
    <t>Stroški nakupa zemljišč</t>
  </si>
  <si>
    <t>Stroški vodenja in koordinacije operacije</t>
  </si>
  <si>
    <t>Upravičeni stroški skupaj (od 1 do 7)</t>
  </si>
  <si>
    <t>9.1 Ostali neupravičeni stroški</t>
  </si>
  <si>
    <t>9.2 DDV</t>
  </si>
  <si>
    <t>Neupravičeni stroški (9.1 + 9.2)</t>
  </si>
  <si>
    <t>Predviden % prispevka v naravi ((3/8)x100)</t>
  </si>
  <si>
    <t>Predvideni % stroškov nakupa zemljišč ((4/8)x100)</t>
  </si>
  <si>
    <t>Predvideni % stroškov vodenja in koordinacije ((5/8)x100)</t>
  </si>
  <si>
    <t>Predvideni % stroškov promocije ((6/8)x100)</t>
  </si>
  <si>
    <t>Predvideni % splošnih stroškov ((7/8)x100)</t>
  </si>
  <si>
    <t>Tip stroška</t>
  </si>
  <si>
    <t>Skupna vrednost operacija z DDV
(8 + 9)</t>
  </si>
  <si>
    <t>9.1 Ostali neu. stroš.</t>
  </si>
  <si>
    <t>Operacija skupaj z DDV (8 + 9)</t>
  </si>
  <si>
    <t>Vir/Partner</t>
  </si>
  <si>
    <t>Partner 1****</t>
  </si>
  <si>
    <t>Partner 2****</t>
  </si>
  <si>
    <t>Partner 3****</t>
  </si>
  <si>
    <t>Partner 4****</t>
  </si>
  <si>
    <t>Partner 5****</t>
  </si>
  <si>
    <t>80 % zaprošenih nepovratnih sredstev EKSRP in države.</t>
  </si>
  <si>
    <t>20 % zaprošenih nepovratnih sredstev EKSRP in države.</t>
  </si>
  <si>
    <t>1.1 Sredstva EKSRP**</t>
  </si>
  <si>
    <r>
      <t>Skupaj</t>
    </r>
    <r>
      <rPr>
        <sz val="9.5"/>
        <color theme="1"/>
        <rFont val="Arial"/>
        <family val="2"/>
        <charset val="238"/>
      </rPr>
      <t xml:space="preserve"> (od 1 do 7)</t>
    </r>
  </si>
  <si>
    <t>1.2 Sredstva RS***</t>
  </si>
  <si>
    <t>Izberi tip stroška</t>
  </si>
  <si>
    <t>(Po potrebi dodajte ali izbrišite vrstice)</t>
  </si>
  <si>
    <t>(Aktivnosti po fazah morajo biti oštevilčene v samo enem vrstnem redu)</t>
  </si>
  <si>
    <t xml:space="preserve">Tip
stroška </t>
  </si>
  <si>
    <t>Vrednost
z DDV (€)</t>
  </si>
  <si>
    <t xml:space="preserve">*   Opomba: Vpišejo se tudi ponudbe vseh podaktivnosti glavne aktivnosti operacije, ki zahtevajo tri ponudbe. </t>
  </si>
  <si>
    <t>Projektna aktivnost/
podaktivnost</t>
  </si>
  <si>
    <t>**  Ker k Prilogi 1 (Stroškovnik projektnih aktivnosti operacije po partnerjih in fazah) spadajo priložene ponudbe, je sistem označevanja vlog sledeči:
        - Za primer ponudb, če ima glavna aktivnost samo en strošek oz. samo tri ponudbe:
              - Aktivnost 1: prva ponudba Ponudnika 1 nosi št. 1.1., druga ponudba Ponudnika 2 nosi št. 1.2, tretja ponudba Ponudnika 3 nosi št. 1.3,
              - Aktivnost 2: prva ponudba Ponudnika 1 nosi št. 2.1., druga ponudba Ponudnika 2 nosi št. 2.2, tretja ponudba Ponudnika 3 nosi št. 2.3,
              - Aktivnost 3: prva ponudba Ponudnika 1 nosi št. 3.1., druga ponudba Ponudnika 2 nosi št. 3.2, tretja ponudba Ponudnika 3 nosi št. 3.3,
              - itn.
        - Za primer ponudb, če ima glavna aktivnost več podaktivnosti oz. več stroškov oz. več ponudb:
              - 1. Podaktivnost Aktivnosti 1: prva ponudba Ponudnika 1 nosi št. 1.1.1, druga ponudba Ponudnika 2 nosi št. 1.1.2, tretja ponudba Ponudnika 3 nosi št. 1.1.3,
              - 2. Podaktivnost Aktivnosti 1: prva ponudba Ponudnika 1 nosi št. 1.2.1., druga ponudba Ponudnika 2 nosi št. 1.2.2, tretja ponudba Ponudnika 3 nosi št. 1.2.3,
              - itn.
              - 1. Podaktivnost Aktivnosti 2: prva ponudba Ponudnika 1 nosi št. 2.1.1, druga ponudba Ponudnika 2 nosi št. 2.1.2, tretja ponudba Ponudnika 3 nosi št. 2.1.3,
              - 2. Podaktivnost Aktivnosti 2: prva ponudba Ponudnika 1 nosi št. 2.2.1., druga ponudba Ponudnika 2 nosi št. 2.2.2, tretja ponudba Ponudnika 3 nosi št. 2.2.3,
              - itn.</t>
  </si>
  <si>
    <t>% sof.</t>
  </si>
  <si>
    <t>4.2 Viri financiranja in sofinanciranja operacije po partnerjih, letih in fazah</t>
  </si>
  <si>
    <t>% sofinanciranja</t>
  </si>
  <si>
    <t>Vrednost na enoto v € brez DDV</t>
  </si>
  <si>
    <t xml:space="preserve">Tip stroška </t>
  </si>
  <si>
    <t>Izberi nosilca stroška</t>
  </si>
  <si>
    <t xml:space="preserve">Delež sofinanciranja upravičenih stroškov v višini </t>
  </si>
  <si>
    <t>.</t>
  </si>
  <si>
    <t>Nep. Sredstva*
(1.1 + 1.2)</t>
  </si>
  <si>
    <t>Vodilni partner ****</t>
  </si>
  <si>
    <t>Preostali delež upravičenih stroškov v višini</t>
  </si>
  <si>
    <t>in vsi neupravičeni stroški operacije.</t>
  </si>
  <si>
    <t>4.1 Stroškovni načrt po vrsti stroška, letih, fazah in partnerjih - prijavitelj/vodilni partner</t>
  </si>
  <si>
    <t>4.1 Stroškovni načrt po vrsti stroška, letih, fazah in partnerjih - partner 1</t>
  </si>
  <si>
    <t>4.1 Stroškovni načrt po vrsti stroška, letih, fazah in partnerjih - partner 2</t>
  </si>
  <si>
    <t>4.1 Stroškovni načrt po vrsti stroška, letih, fazah in partnerjih - partner 3</t>
  </si>
  <si>
    <t>4.1 Stroškovni načrt po vrsti stroška, letih, fazah in partnerjih - partner 4</t>
  </si>
  <si>
    <t>4.1 Stroškovni načrt po vrsti stroška, letih, fazah in partnerjih - partner 5</t>
  </si>
  <si>
    <t>4.1 Stroškovni načrt po vrsti stroška, letih, fazah in partnerjih - SKUPAJ</t>
  </si>
  <si>
    <t>Stroški dela CLLD</t>
  </si>
  <si>
    <t>Stroški materiala, naložb in storitev CLLD</t>
  </si>
  <si>
    <t>Stroški vodenja in koordinacije operacije CLLD</t>
  </si>
  <si>
    <t>Leto 2023</t>
  </si>
  <si>
    <t>Skupaj v letu 2023</t>
  </si>
  <si>
    <t>Leto 2024</t>
  </si>
  <si>
    <t>Leto 2025</t>
  </si>
  <si>
    <t>Skupaj v letu 2024</t>
  </si>
  <si>
    <t>Skupaj v letu 2025</t>
  </si>
  <si>
    <r>
      <t xml:space="preserve">Skupaj </t>
    </r>
    <r>
      <rPr>
        <sz val="9"/>
        <color indexed="8"/>
        <rFont val="Arial"/>
        <family val="2"/>
        <charset val="238"/>
      </rPr>
      <t>(2023 + 2024 + 2025)</t>
    </r>
  </si>
  <si>
    <r>
      <rPr>
        <b/>
        <sz val="11"/>
        <color theme="1"/>
        <rFont val="Arial"/>
        <family val="2"/>
        <charset val="238"/>
      </rPr>
      <t>4.4. Dinamika črpanja sredstev</t>
    </r>
    <r>
      <rPr>
        <b/>
        <sz val="10"/>
        <color theme="1"/>
        <rFont val="Arial"/>
        <family val="2"/>
        <charset val="238"/>
      </rPr>
      <t xml:space="preserve">
</t>
    </r>
    <r>
      <rPr>
        <i/>
        <sz val="9"/>
        <color indexed="8"/>
        <rFont val="Arial"/>
        <family val="2"/>
        <charset val="238"/>
      </rPr>
      <t xml:space="preserve">Faze operacije predstavljajo dinamiko vlaganja zahtevkov. Upravičenec zahtevek za sofinanciranje izvedbe operacije vlaga po zaključku operacije ali po zaključku posamezne faze operacije  če je tako opredeljeno v časovnem načrtu za izvedbo operacije (najmanj 1 dan po datumu zaključku faze).
Skupni znesek zahtevkov mora biti enak predvidenemu skupnemu zaprošenemu znesku nepovratnih sredstev operacije.
Zahtevek za izplačilo se lahko odda po 1. 1. 2024, ki zajemajo tudi stroške iz l. 2023.
Zadnji zahtevek za izplačilo nepovratnih sredstev je možen najkasneje do 30. 6. 2025.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</si>
</sst>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 yyyy;@"/>
  </numFmts>
  <fonts count="40" x14ac:knownFonts="1">
    <font>
      <sz val="11"/>
      <color theme="1"/>
      <name val="Calibri"/>
      <family val="2"/>
      <charset val="238"/>
      <scheme val="minor"/>
    </font>
    <font>
      <b/>
      <sz val="9"/>
      <color indexed="8"/>
      <name val="Arial"/>
      <family val="2"/>
      <charset val="238"/>
    </font>
    <font>
      <sz val="9"/>
      <color indexed="8"/>
      <name val="Arial"/>
      <family val="2"/>
      <charset val="238"/>
    </font>
    <font>
      <i/>
      <sz val="9"/>
      <color indexed="8"/>
      <name val="Arial"/>
      <family val="2"/>
      <charset val="238"/>
    </font>
    <font>
      <b/>
      <sz val="8.5"/>
      <color theme="1"/>
      <name val="Arial"/>
      <family val="2"/>
      <charset val="238"/>
    </font>
    <font>
      <sz val="9.5"/>
      <color theme="1"/>
      <name val="Arial"/>
      <family val="2"/>
      <charset val="238"/>
    </font>
    <font>
      <sz val="9"/>
      <color theme="1"/>
      <name val="Arial"/>
      <family val="2"/>
      <charset val="238"/>
    </font>
    <font>
      <b/>
      <sz val="10"/>
      <color theme="1"/>
      <name val="Arial"/>
      <family val="2"/>
      <charset val="238"/>
    </font>
    <font>
      <b/>
      <sz val="9"/>
      <color theme="1"/>
      <name val="Arial"/>
      <family val="2"/>
      <charset val="238"/>
    </font>
    <font>
      <b/>
      <sz val="9.5"/>
      <color theme="1"/>
      <name val="Arial"/>
      <family val="2"/>
      <charset val="238"/>
    </font>
    <font>
      <b/>
      <sz val="11"/>
      <color theme="1"/>
      <name val="Arial"/>
      <family val="2"/>
      <charset val="238"/>
    </font>
    <font>
      <sz val="11"/>
      <color theme="1"/>
      <name val="Arial"/>
      <family val="2"/>
      <charset val="238"/>
    </font>
    <font>
      <b/>
      <sz val="8"/>
      <color theme="1"/>
      <name val="Arial"/>
      <family val="2"/>
      <charset val="238"/>
    </font>
    <font>
      <sz val="9.5"/>
      <color rgb="FF000000"/>
      <name val="Arial"/>
      <family val="2"/>
      <charset val="238"/>
    </font>
    <font>
      <b/>
      <sz val="9.5"/>
      <color rgb="FF000000"/>
      <name val="Arial"/>
      <family val="2"/>
      <charset val="238"/>
    </font>
    <font>
      <sz val="11"/>
      <color indexed="8"/>
      <name val="Calibri"/>
      <family val="2"/>
    </font>
    <font>
      <sz val="10"/>
      <color indexed="8"/>
      <name val="Arial"/>
      <family val="2"/>
      <charset val="238"/>
    </font>
    <font>
      <sz val="12"/>
      <color indexed="8"/>
      <name val="Calibri"/>
      <family val="2"/>
      <charset val="238"/>
    </font>
    <font>
      <b/>
      <sz val="12"/>
      <color indexed="8"/>
      <name val="Arial"/>
      <family val="2"/>
      <charset val="238"/>
    </font>
    <font>
      <b/>
      <sz val="12"/>
      <color indexed="8"/>
      <name val="Calibri"/>
      <family val="2"/>
      <charset val="238"/>
    </font>
    <font>
      <sz val="11"/>
      <color indexed="8"/>
      <name val="Arial"/>
      <family val="2"/>
      <charset val="238"/>
    </font>
    <font>
      <i/>
      <sz val="10"/>
      <color indexed="8"/>
      <name val="Arial"/>
      <family val="2"/>
      <charset val="238"/>
    </font>
    <font>
      <sz val="10"/>
      <name val="Arial"/>
      <family val="2"/>
      <charset val="238"/>
    </font>
    <font>
      <b/>
      <sz val="12"/>
      <color theme="1"/>
      <name val="Arial"/>
      <family val="2"/>
      <charset val="238"/>
    </font>
    <font>
      <sz val="12"/>
      <color theme="1"/>
      <name val="Calibri"/>
      <family val="2"/>
      <charset val="238"/>
      <scheme val="minor"/>
    </font>
    <font>
      <sz val="12"/>
      <color indexed="8"/>
      <name val="Arial"/>
      <family val="2"/>
      <charset val="238"/>
    </font>
    <font>
      <sz val="9"/>
      <color indexed="8"/>
      <name val="Calibri"/>
      <family val="2"/>
      <charset val="238"/>
    </font>
    <font>
      <b/>
      <sz val="10.5"/>
      <color indexed="8"/>
      <name val="Arial"/>
      <family val="2"/>
      <charset val="238"/>
    </font>
    <font>
      <b/>
      <sz val="10.5"/>
      <color indexed="8"/>
      <name val="Calibri"/>
      <family val="2"/>
      <charset val="238"/>
    </font>
    <font>
      <b/>
      <sz val="9.5"/>
      <color indexed="8"/>
      <name val="Arial"/>
      <family val="2"/>
      <charset val="238"/>
    </font>
    <font>
      <b/>
      <sz val="9.5"/>
      <color indexed="8"/>
      <name val="Calibri"/>
      <family val="2"/>
      <charset val="238"/>
    </font>
    <font>
      <i/>
      <sz val="9"/>
      <color theme="1"/>
      <name val="Calibri"/>
      <family val="2"/>
      <charset val="238"/>
      <scheme val="minor"/>
    </font>
    <font>
      <b/>
      <sz val="9.5"/>
      <color theme="1"/>
      <name val="Calibri"/>
      <family val="2"/>
      <charset val="238"/>
      <scheme val="minor"/>
    </font>
    <font>
      <sz val="10"/>
      <color theme="1"/>
      <name val="Arial"/>
      <family val="2"/>
      <charset val="238"/>
    </font>
    <font>
      <sz val="9"/>
      <name val="Arial"/>
      <family val="2"/>
      <charset val="238"/>
    </font>
    <font>
      <b/>
      <sz val="11"/>
      <color indexed="8"/>
      <name val="Arial"/>
      <family val="2"/>
      <charset val="238"/>
    </font>
    <font>
      <b/>
      <sz val="11"/>
      <color indexed="8"/>
      <name val="Calibri"/>
      <family val="2"/>
      <charset val="238"/>
    </font>
    <font>
      <b/>
      <sz val="8.5"/>
      <color indexed="8"/>
      <name val="Arial"/>
      <family val="2"/>
      <charset val="238"/>
    </font>
    <font>
      <i/>
      <sz val="10"/>
      <name val="Arial CE"/>
      <charset val="238"/>
    </font>
    <font>
      <b/>
      <sz val="8"/>
      <color indexed="8"/>
      <name val="Arial"/>
      <family val="2"/>
      <charset val="238"/>
    </font>
  </fonts>
  <fills count="6">
    <fill>
      <patternFill patternType="none"/>
    </fill>
    <fill>
      <patternFill patternType="gray125"/>
    </fill>
    <fill>
      <patternFill patternType="solid">
        <fgColor rgb="FFE7E6E6"/>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top style="thin">
        <color indexed="64"/>
      </top>
      <bottom style="medium">
        <color indexed="64"/>
      </bottom>
      <diagonal/>
    </border>
    <border>
      <left/>
      <right style="medium">
        <color indexed="64"/>
      </right>
      <top/>
      <bottom style="medium">
        <color rgb="FF000000"/>
      </bottom>
      <diagonal/>
    </border>
    <border>
      <left/>
      <right/>
      <top/>
      <bottom style="medium">
        <color rgb="FF000000"/>
      </bottom>
      <diagonal/>
    </border>
    <border>
      <left/>
      <right style="medium">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cellStyleXfs>
  <cellXfs count="382">
    <xf numFmtId="0" fontId="0" fillId="0" borderId="0" xfId="0"/>
    <xf numFmtId="0" fontId="4" fillId="2" borderId="55" xfId="0" applyFont="1" applyFill="1" applyBorder="1" applyAlignment="1">
      <alignment horizontal="justify" vertical="center" wrapText="1"/>
    </xf>
    <xf numFmtId="0" fontId="4" fillId="2" borderId="56" xfId="0" applyFont="1" applyFill="1" applyBorder="1" applyAlignment="1">
      <alignment horizontal="justify" vertical="center" wrapText="1"/>
    </xf>
    <xf numFmtId="4" fontId="5" fillId="0" borderId="1" xfId="0" applyNumberFormat="1" applyFont="1" applyBorder="1" applyAlignment="1">
      <alignment horizontal="right" vertical="center" wrapText="1"/>
    </xf>
    <xf numFmtId="4" fontId="5" fillId="0" borderId="18" xfId="0" applyNumberFormat="1" applyFont="1" applyBorder="1" applyAlignment="1">
      <alignment horizontal="right" vertical="center" wrapText="1"/>
    </xf>
    <xf numFmtId="4" fontId="9" fillId="0" borderId="29" xfId="0" applyNumberFormat="1" applyFont="1" applyBorder="1" applyAlignment="1">
      <alignment horizontal="right" vertical="center" wrapText="1"/>
    </xf>
    <xf numFmtId="4" fontId="9" fillId="0" borderId="22" xfId="0" applyNumberFormat="1" applyFont="1" applyBorder="1" applyAlignment="1">
      <alignment horizontal="right" vertical="center" wrapText="1"/>
    </xf>
    <xf numFmtId="4" fontId="5" fillId="0" borderId="4" xfId="0" applyNumberFormat="1" applyFont="1" applyBorder="1" applyAlignment="1">
      <alignment horizontal="right" vertical="center" wrapText="1"/>
    </xf>
    <xf numFmtId="4" fontId="5" fillId="0" borderId="36" xfId="0" applyNumberFormat="1" applyFont="1" applyBorder="1" applyAlignment="1">
      <alignment horizontal="right" vertical="center" wrapText="1"/>
    </xf>
    <xf numFmtId="4" fontId="5" fillId="0" borderId="8" xfId="0" applyNumberFormat="1" applyFont="1" applyBorder="1" applyAlignment="1">
      <alignment horizontal="right" vertical="center" wrapText="1"/>
    </xf>
    <xf numFmtId="4" fontId="5" fillId="0" borderId="7" xfId="0" applyNumberFormat="1" applyFont="1" applyBorder="1" applyAlignment="1">
      <alignment horizontal="right" vertical="center" wrapText="1"/>
    </xf>
    <xf numFmtId="0" fontId="5" fillId="0" borderId="28" xfId="0" applyFont="1" applyBorder="1" applyAlignment="1">
      <alignment horizontal="left" vertical="center" wrapText="1"/>
    </xf>
    <xf numFmtId="0" fontId="5" fillId="0" borderId="24" xfId="0" applyFont="1" applyBorder="1" applyAlignment="1">
      <alignment horizontal="left" vertical="center" wrapText="1"/>
    </xf>
    <xf numFmtId="0" fontId="4" fillId="2" borderId="29" xfId="0" applyFont="1" applyFill="1" applyBorder="1" applyAlignment="1">
      <alignment horizontal="justify" vertical="center" wrapText="1"/>
    </xf>
    <xf numFmtId="0" fontId="4" fillId="2" borderId="37" xfId="0" applyFont="1" applyFill="1" applyBorder="1" applyAlignment="1">
      <alignment horizontal="justify" vertical="center" wrapText="1"/>
    </xf>
    <xf numFmtId="0" fontId="11" fillId="0" borderId="0" xfId="0" applyFont="1"/>
    <xf numFmtId="0" fontId="6" fillId="0" borderId="0" xfId="0" applyFont="1"/>
    <xf numFmtId="0" fontId="16" fillId="0" borderId="0" xfId="1" applyFont="1"/>
    <xf numFmtId="0" fontId="15" fillId="0" borderId="0" xfId="1"/>
    <xf numFmtId="0" fontId="16" fillId="0" borderId="0" xfId="1" applyFont="1" applyAlignment="1">
      <alignment horizontal="justify" vertical="top"/>
    </xf>
    <xf numFmtId="0" fontId="19" fillId="0" borderId="0" xfId="1" applyFont="1"/>
    <xf numFmtId="0" fontId="20" fillId="0" borderId="0" xfId="1" applyFont="1"/>
    <xf numFmtId="0" fontId="1" fillId="3" borderId="21" xfId="1" applyFont="1" applyFill="1" applyBorder="1" applyAlignment="1">
      <alignment horizontal="left" vertical="top" wrapText="1"/>
    </xf>
    <xf numFmtId="0" fontId="16" fillId="0" borderId="0" xfId="1" applyFont="1" applyAlignment="1">
      <alignment horizontal="center" vertical="center"/>
    </xf>
    <xf numFmtId="0" fontId="24" fillId="0" borderId="0" xfId="0" applyFont="1"/>
    <xf numFmtId="0" fontId="17" fillId="0" borderId="0" xfId="1" applyFont="1"/>
    <xf numFmtId="0" fontId="25" fillId="0" borderId="0" xfId="1" applyFont="1"/>
    <xf numFmtId="0" fontId="18" fillId="0" borderId="0" xfId="1" applyFont="1"/>
    <xf numFmtId="4" fontId="6" fillId="0" borderId="12" xfId="0" applyNumberFormat="1" applyFont="1" applyBorder="1" applyAlignment="1">
      <alignment vertical="center" shrinkToFit="1"/>
    </xf>
    <xf numFmtId="4" fontId="6" fillId="0" borderId="16" xfId="0" applyNumberFormat="1" applyFont="1" applyBorder="1" applyAlignment="1">
      <alignment vertical="center" shrinkToFit="1"/>
    </xf>
    <xf numFmtId="4" fontId="6" fillId="0" borderId="6" xfId="0" applyNumberFormat="1" applyFont="1" applyBorder="1" applyAlignment="1">
      <alignment vertical="center" shrinkToFit="1"/>
    </xf>
    <xf numFmtId="4" fontId="6" fillId="0" borderId="25" xfId="0" applyNumberFormat="1" applyFont="1" applyBorder="1" applyAlignment="1">
      <alignment vertical="center" shrinkToFit="1"/>
    </xf>
    <xf numFmtId="4" fontId="6" fillId="0" borderId="13" xfId="0" applyNumberFormat="1" applyFont="1" applyBorder="1" applyAlignment="1">
      <alignment vertical="center" shrinkToFit="1"/>
    </xf>
    <xf numFmtId="4" fontId="6" fillId="0" borderId="17" xfId="0" applyNumberFormat="1" applyFont="1" applyBorder="1" applyAlignment="1">
      <alignment vertical="center" shrinkToFit="1"/>
    </xf>
    <xf numFmtId="4" fontId="6" fillId="0" borderId="1" xfId="0" applyNumberFormat="1" applyFont="1" applyBorder="1" applyAlignment="1">
      <alignment vertical="center" shrinkToFit="1"/>
    </xf>
    <xf numFmtId="4" fontId="6" fillId="0" borderId="24" xfId="0" applyNumberFormat="1" applyFont="1" applyBorder="1" applyAlignment="1">
      <alignment vertical="center" shrinkToFit="1"/>
    </xf>
    <xf numFmtId="4" fontId="9" fillId="0" borderId="29" xfId="0" applyNumberFormat="1" applyFont="1" applyBorder="1" applyAlignment="1">
      <alignment vertical="center" shrinkToFit="1"/>
    </xf>
    <xf numFmtId="4" fontId="9" fillId="0" borderId="30" xfId="0" applyNumberFormat="1" applyFont="1" applyBorder="1" applyAlignment="1">
      <alignment vertical="center" shrinkToFit="1"/>
    </xf>
    <xf numFmtId="4" fontId="9" fillId="0" borderId="22" xfId="0" applyNumberFormat="1" applyFont="1" applyBorder="1" applyAlignment="1">
      <alignment vertical="center" shrinkToFit="1"/>
    </xf>
    <xf numFmtId="4" fontId="9" fillId="0" borderId="21" xfId="0" applyNumberFormat="1" applyFont="1" applyBorder="1" applyAlignment="1">
      <alignment vertical="center" shrinkToFit="1"/>
    </xf>
    <xf numFmtId="4" fontId="6" fillId="0" borderId="24" xfId="0" applyNumberFormat="1" applyFont="1" applyBorder="1" applyAlignment="1">
      <alignment horizontal="right" vertical="center"/>
    </xf>
    <xf numFmtId="4" fontId="5" fillId="0" borderId="27" xfId="0" applyNumberFormat="1" applyFont="1" applyBorder="1" applyAlignment="1">
      <alignment horizontal="right" vertical="center"/>
    </xf>
    <xf numFmtId="4" fontId="5" fillId="0" borderId="17" xfId="0" applyNumberFormat="1" applyFont="1" applyBorder="1" applyAlignment="1">
      <alignment horizontal="right" vertical="center"/>
    </xf>
    <xf numFmtId="4" fontId="5" fillId="0" borderId="24" xfId="0" applyNumberFormat="1" applyFont="1" applyBorder="1" applyAlignment="1">
      <alignment horizontal="right" vertical="center"/>
    </xf>
    <xf numFmtId="0" fontId="1" fillId="3" borderId="66" xfId="1" applyFont="1" applyFill="1" applyBorder="1" applyAlignment="1">
      <alignment horizontal="left" vertical="top" wrapText="1"/>
    </xf>
    <xf numFmtId="0" fontId="1" fillId="3" borderId="67" xfId="1" applyFont="1" applyFill="1" applyBorder="1" applyAlignment="1">
      <alignment horizontal="left" vertical="top" wrapText="1"/>
    </xf>
    <xf numFmtId="0" fontId="2" fillId="0" borderId="0" xfId="1" applyFont="1"/>
    <xf numFmtId="0" fontId="2" fillId="0" borderId="0" xfId="1" applyFont="1" applyAlignment="1">
      <alignment horizontal="left" vertical="center"/>
    </xf>
    <xf numFmtId="4" fontId="2" fillId="0" borderId="0" xfId="1" applyNumberFormat="1" applyFont="1" applyAlignment="1">
      <alignment horizontal="right" vertical="center"/>
    </xf>
    <xf numFmtId="0" fontId="26" fillId="0" borderId="0" xfId="1" applyFont="1"/>
    <xf numFmtId="4" fontId="2" fillId="0" borderId="18" xfId="1" applyNumberFormat="1" applyFont="1" applyBorder="1" applyAlignment="1">
      <alignment horizontal="right" vertical="top" wrapText="1"/>
    </xf>
    <xf numFmtId="49" fontId="2" fillId="0" borderId="20" xfId="1" applyNumberFormat="1" applyFont="1" applyBorder="1" applyAlignment="1">
      <alignment horizontal="right" vertical="top" wrapText="1"/>
    </xf>
    <xf numFmtId="4" fontId="2" fillId="0" borderId="18" xfId="1" applyNumberFormat="1" applyFont="1" applyBorder="1" applyAlignment="1">
      <alignment vertical="top" wrapText="1"/>
    </xf>
    <xf numFmtId="4" fontId="2" fillId="0" borderId="1" xfId="1" applyNumberFormat="1" applyFont="1" applyBorder="1" applyAlignment="1">
      <alignment horizontal="right" vertical="top" wrapText="1"/>
    </xf>
    <xf numFmtId="49" fontId="2" fillId="0" borderId="38" xfId="1" applyNumberFormat="1" applyFont="1" applyBorder="1" applyAlignment="1">
      <alignment horizontal="right" vertical="top" wrapText="1"/>
    </xf>
    <xf numFmtId="4" fontId="2" fillId="0" borderId="1" xfId="1" applyNumberFormat="1" applyFont="1" applyBorder="1" applyAlignment="1">
      <alignment vertical="top" wrapText="1"/>
    </xf>
    <xf numFmtId="49" fontId="2" fillId="0" borderId="17" xfId="1" applyNumberFormat="1" applyFont="1" applyBorder="1" applyAlignment="1">
      <alignment vertical="top" wrapText="1"/>
    </xf>
    <xf numFmtId="49" fontId="2" fillId="0" borderId="19" xfId="1" applyNumberFormat="1" applyFont="1" applyBorder="1" applyAlignment="1">
      <alignment vertical="top" wrapText="1"/>
    </xf>
    <xf numFmtId="4" fontId="2" fillId="0" borderId="4" xfId="1" applyNumberFormat="1" applyFont="1" applyBorder="1" applyAlignment="1">
      <alignment horizontal="right" vertical="top" wrapText="1"/>
    </xf>
    <xf numFmtId="4" fontId="2" fillId="0" borderId="4" xfId="1" applyNumberFormat="1" applyFont="1" applyBorder="1" applyAlignment="1">
      <alignment vertical="top" wrapText="1"/>
    </xf>
    <xf numFmtId="49" fontId="2" fillId="0" borderId="15" xfId="1" applyNumberFormat="1" applyFont="1" applyBorder="1" applyAlignment="1">
      <alignment vertical="top" wrapText="1"/>
    </xf>
    <xf numFmtId="49" fontId="2" fillId="0" borderId="5" xfId="1" applyNumberFormat="1" applyFont="1" applyBorder="1" applyAlignment="1">
      <alignment vertical="top" wrapText="1"/>
    </xf>
    <xf numFmtId="49" fontId="2" fillId="0" borderId="18" xfId="1" applyNumberFormat="1" applyFont="1" applyBorder="1" applyAlignment="1">
      <alignment horizontal="right" vertical="top" wrapText="1"/>
    </xf>
    <xf numFmtId="49" fontId="2" fillId="0" borderId="1" xfId="1" applyNumberFormat="1" applyFont="1" applyBorder="1" applyAlignment="1">
      <alignment horizontal="right" vertical="top" wrapText="1"/>
    </xf>
    <xf numFmtId="49" fontId="2" fillId="0" borderId="4" xfId="1" applyNumberFormat="1" applyFont="1" applyBorder="1" applyAlignment="1">
      <alignment horizontal="right" vertical="top" wrapText="1"/>
    </xf>
    <xf numFmtId="49" fontId="2" fillId="0" borderId="26" xfId="1" applyNumberFormat="1" applyFont="1" applyBorder="1" applyAlignment="1">
      <alignment horizontal="left" vertical="top" wrapText="1"/>
    </xf>
    <xf numFmtId="49" fontId="2" fillId="0" borderId="13" xfId="1" applyNumberFormat="1" applyFont="1" applyBorder="1" applyAlignment="1">
      <alignment horizontal="left" vertical="top" wrapText="1"/>
    </xf>
    <xf numFmtId="49" fontId="2" fillId="0" borderId="11" xfId="1" applyNumberFormat="1" applyFont="1" applyBorder="1" applyAlignment="1">
      <alignment horizontal="left" vertical="top" wrapText="1"/>
    </xf>
    <xf numFmtId="49" fontId="2" fillId="0" borderId="33" xfId="1" applyNumberFormat="1" applyFont="1" applyBorder="1" applyAlignment="1">
      <alignment horizontal="left" vertical="top" wrapText="1"/>
    </xf>
    <xf numFmtId="49" fontId="2" fillId="0" borderId="35" xfId="1" applyNumberFormat="1" applyFont="1" applyBorder="1" applyAlignment="1">
      <alignment horizontal="left" vertical="top" wrapText="1"/>
    </xf>
    <xf numFmtId="49" fontId="2" fillId="0" borderId="24" xfId="1" applyNumberFormat="1" applyFont="1" applyBorder="1" applyAlignment="1">
      <alignment horizontal="left" vertical="top" wrapText="1"/>
    </xf>
    <xf numFmtId="49" fontId="2" fillId="0" borderId="31" xfId="1" applyNumberFormat="1" applyFont="1" applyBorder="1" applyAlignment="1">
      <alignment horizontal="left" vertical="top" wrapText="1"/>
    </xf>
    <xf numFmtId="4" fontId="27" fillId="0" borderId="23" xfId="1" applyNumberFormat="1" applyFont="1" applyBorder="1" applyAlignment="1">
      <alignment horizontal="right" vertical="center"/>
    </xf>
    <xf numFmtId="4" fontId="27" fillId="0" borderId="22" xfId="1" applyNumberFormat="1" applyFont="1" applyBorder="1" applyAlignment="1">
      <alignment horizontal="right" vertical="center"/>
    </xf>
    <xf numFmtId="4" fontId="27" fillId="0" borderId="30" xfId="1" applyNumberFormat="1" applyFont="1" applyBorder="1" applyAlignment="1">
      <alignment horizontal="right" vertical="center"/>
    </xf>
    <xf numFmtId="4" fontId="27" fillId="0" borderId="21" xfId="1" applyNumberFormat="1" applyFont="1" applyBorder="1" applyAlignment="1">
      <alignment horizontal="right" vertical="center"/>
    </xf>
    <xf numFmtId="0" fontId="27" fillId="0" borderId="0" xfId="1" applyFont="1"/>
    <xf numFmtId="0" fontId="28" fillId="0" borderId="0" xfId="1" applyFont="1"/>
    <xf numFmtId="0" fontId="16" fillId="0" borderId="33" xfId="1" applyFont="1" applyBorder="1" applyAlignment="1">
      <alignment horizontal="right" vertical="top"/>
    </xf>
    <xf numFmtId="0" fontId="16" fillId="0" borderId="35" xfId="1" applyFont="1" applyBorder="1" applyAlignment="1">
      <alignment horizontal="right" vertical="top"/>
    </xf>
    <xf numFmtId="0" fontId="22" fillId="0" borderId="28" xfId="1" applyFont="1" applyBorder="1" applyAlignment="1">
      <alignment horizontal="left" vertical="top"/>
    </xf>
    <xf numFmtId="0" fontId="16" fillId="0" borderId="34" xfId="1" applyFont="1" applyBorder="1" applyAlignment="1">
      <alignment horizontal="right" vertical="top"/>
    </xf>
    <xf numFmtId="0" fontId="29" fillId="0" borderId="0" xfId="1" applyFont="1"/>
    <xf numFmtId="0" fontId="30" fillId="0" borderId="0" xfId="1" applyFont="1"/>
    <xf numFmtId="4" fontId="29" fillId="0" borderId="29" xfId="1" applyNumberFormat="1" applyFont="1" applyBorder="1" applyAlignment="1">
      <alignment vertical="top"/>
    </xf>
    <xf numFmtId="4" fontId="29" fillId="0" borderId="22" xfId="1" applyNumberFormat="1" applyFont="1" applyBorder="1" applyAlignment="1">
      <alignment vertical="top"/>
    </xf>
    <xf numFmtId="4" fontId="29" fillId="0" borderId="37" xfId="1" applyNumberFormat="1" applyFont="1" applyBorder="1" applyAlignment="1">
      <alignment vertical="top"/>
    </xf>
    <xf numFmtId="4" fontId="29" fillId="0" borderId="43" xfId="1" applyNumberFormat="1" applyFont="1" applyBorder="1" applyAlignment="1">
      <alignment vertical="top"/>
    </xf>
    <xf numFmtId="0" fontId="29" fillId="0" borderId="21" xfId="1" applyFont="1" applyBorder="1" applyAlignment="1">
      <alignment horizontal="left" vertical="top"/>
    </xf>
    <xf numFmtId="0" fontId="21" fillId="0" borderId="0" xfId="1" applyFont="1"/>
    <xf numFmtId="4" fontId="6" fillId="0" borderId="0" xfId="0" applyNumberFormat="1" applyFont="1"/>
    <xf numFmtId="0" fontId="2" fillId="0" borderId="0" xfId="1" applyFont="1" applyAlignment="1">
      <alignment horizontal="justify" vertical="top"/>
    </xf>
    <xf numFmtId="0" fontId="16" fillId="0" borderId="33" xfId="1" applyFont="1" applyBorder="1" applyAlignment="1">
      <alignment horizontal="left" vertical="justify" wrapText="1"/>
    </xf>
    <xf numFmtId="0" fontId="16" fillId="0" borderId="35" xfId="1" applyFont="1" applyBorder="1" applyAlignment="1">
      <alignment horizontal="left" vertical="justify" wrapText="1"/>
    </xf>
    <xf numFmtId="0" fontId="16" fillId="0" borderId="34" xfId="1" applyFont="1" applyBorder="1" applyAlignment="1">
      <alignment horizontal="left" vertical="justify" wrapText="1"/>
    </xf>
    <xf numFmtId="4" fontId="16" fillId="0" borderId="26" xfId="1" applyNumberFormat="1" applyFont="1" applyBorder="1" applyAlignment="1">
      <alignment horizontal="right" vertical="top"/>
    </xf>
    <xf numFmtId="4" fontId="16" fillId="0" borderId="18" xfId="1" applyNumberFormat="1" applyFont="1" applyBorder="1" applyAlignment="1">
      <alignment horizontal="right" vertical="top"/>
    </xf>
    <xf numFmtId="4" fontId="16" fillId="0" borderId="39" xfId="1" applyNumberFormat="1" applyFont="1" applyBorder="1" applyAlignment="1">
      <alignment horizontal="right" vertical="top"/>
    </xf>
    <xf numFmtId="4" fontId="16" fillId="0" borderId="1" xfId="1" applyNumberFormat="1" applyFont="1" applyBorder="1" applyAlignment="1">
      <alignment horizontal="right" vertical="top"/>
    </xf>
    <xf numFmtId="4" fontId="16" fillId="0" borderId="6" xfId="1" applyNumberFormat="1" applyFont="1" applyBorder="1" applyAlignment="1">
      <alignment horizontal="right" vertical="top"/>
    </xf>
    <xf numFmtId="4" fontId="16" fillId="0" borderId="4" xfId="1" applyNumberFormat="1" applyFont="1" applyBorder="1" applyAlignment="1">
      <alignment horizontal="right" vertical="top"/>
    </xf>
    <xf numFmtId="4" fontId="29" fillId="0" borderId="68" xfId="1" applyNumberFormat="1" applyFont="1" applyBorder="1" applyAlignment="1">
      <alignment horizontal="right" vertical="top"/>
    </xf>
    <xf numFmtId="4" fontId="29" fillId="0" borderId="43" xfId="1" applyNumberFormat="1" applyFont="1" applyBorder="1" applyAlignment="1">
      <alignment horizontal="right" vertical="top"/>
    </xf>
    <xf numFmtId="0" fontId="29" fillId="0" borderId="48" xfId="1" applyFont="1" applyBorder="1" applyAlignment="1">
      <alignment horizontal="left" vertical="top"/>
    </xf>
    <xf numFmtId="0" fontId="29" fillId="0" borderId="32" xfId="1" applyFont="1" applyBorder="1" applyAlignment="1">
      <alignment horizontal="left" vertical="top"/>
    </xf>
    <xf numFmtId="0" fontId="29" fillId="0" borderId="46" xfId="1" applyFont="1" applyBorder="1" applyAlignment="1">
      <alignment horizontal="left" vertical="top"/>
    </xf>
    <xf numFmtId="4" fontId="6" fillId="0" borderId="70" xfId="0" applyNumberFormat="1" applyFont="1" applyBorder="1" applyAlignment="1">
      <alignment vertical="center" shrinkToFit="1"/>
    </xf>
    <xf numFmtId="4" fontId="6" fillId="0" borderId="8" xfId="0" applyNumberFormat="1" applyFont="1" applyBorder="1" applyAlignment="1">
      <alignment vertical="center" shrinkToFit="1"/>
    </xf>
    <xf numFmtId="4" fontId="9" fillId="0" borderId="23" xfId="0" applyNumberFormat="1" applyFont="1" applyBorder="1" applyAlignment="1">
      <alignment vertical="center" shrinkToFit="1"/>
    </xf>
    <xf numFmtId="0" fontId="32" fillId="0" borderId="0" xfId="0" applyFont="1"/>
    <xf numFmtId="0" fontId="4" fillId="2" borderId="21" xfId="0" applyFont="1" applyFill="1" applyBorder="1" applyAlignment="1">
      <alignment horizontal="justify" vertical="center" wrapText="1"/>
    </xf>
    <xf numFmtId="4" fontId="6" fillId="0" borderId="8" xfId="0" applyNumberFormat="1" applyFont="1" applyBorder="1" applyAlignment="1">
      <alignment horizontal="right" vertical="center"/>
    </xf>
    <xf numFmtId="4" fontId="5" fillId="0" borderId="36" xfId="0" applyNumberFormat="1" applyFont="1" applyBorder="1" applyAlignment="1">
      <alignment horizontal="right" vertical="center"/>
    </xf>
    <xf numFmtId="4" fontId="5" fillId="0" borderId="1" xfId="0" applyNumberFormat="1" applyFont="1" applyBorder="1" applyAlignment="1">
      <alignment horizontal="right" vertical="center"/>
    </xf>
    <xf numFmtId="4" fontId="5" fillId="0" borderId="18" xfId="0" applyNumberFormat="1" applyFont="1" applyBorder="1" applyAlignment="1">
      <alignment horizontal="right" vertical="center"/>
    </xf>
    <xf numFmtId="4" fontId="5" fillId="0" borderId="8" xfId="0" applyNumberFormat="1" applyFont="1" applyBorder="1" applyAlignment="1">
      <alignment horizontal="right" vertical="center"/>
    </xf>
    <xf numFmtId="0" fontId="33" fillId="0" borderId="0" xfId="0" applyFont="1"/>
    <xf numFmtId="0" fontId="22" fillId="0" borderId="28" xfId="1" applyFont="1" applyBorder="1" applyAlignment="1">
      <alignment horizontal="left" vertical="justify"/>
    </xf>
    <xf numFmtId="0" fontId="16" fillId="0" borderId="0" xfId="0" applyFont="1" applyAlignment="1">
      <alignment horizontal="left"/>
    </xf>
    <xf numFmtId="4" fontId="5" fillId="0" borderId="28" xfId="0" applyNumberFormat="1" applyFont="1" applyBorder="1" applyAlignment="1">
      <alignment horizontal="right" vertical="center"/>
    </xf>
    <xf numFmtId="4" fontId="5" fillId="0" borderId="70" xfId="0" applyNumberFormat="1" applyFont="1" applyBorder="1" applyAlignment="1">
      <alignment horizontal="right" vertical="center"/>
    </xf>
    <xf numFmtId="4" fontId="5" fillId="0" borderId="6" xfId="0" applyNumberFormat="1" applyFont="1" applyBorder="1" applyAlignment="1">
      <alignment horizontal="right" vertical="center"/>
    </xf>
    <xf numFmtId="4" fontId="5" fillId="0" borderId="16" xfId="0" applyNumberFormat="1" applyFont="1" applyBorder="1" applyAlignment="1">
      <alignment horizontal="right" vertical="center"/>
    </xf>
    <xf numFmtId="4" fontId="5" fillId="0" borderId="25" xfId="0" applyNumberFormat="1" applyFont="1" applyBorder="1" applyAlignment="1">
      <alignment horizontal="right" vertical="center"/>
    </xf>
    <xf numFmtId="4" fontId="9" fillId="0" borderId="29" xfId="0" applyNumberFormat="1" applyFont="1" applyBorder="1" applyAlignment="1">
      <alignment horizontal="right" vertical="center"/>
    </xf>
    <xf numFmtId="4" fontId="9" fillId="0" borderId="22" xfId="0" applyNumberFormat="1" applyFont="1" applyBorder="1" applyAlignment="1">
      <alignment horizontal="right" vertical="center"/>
    </xf>
    <xf numFmtId="4" fontId="9" fillId="0" borderId="30" xfId="0" applyNumberFormat="1" applyFont="1" applyBorder="1" applyAlignment="1">
      <alignment horizontal="right" vertical="center"/>
    </xf>
    <xf numFmtId="4" fontId="9" fillId="0" borderId="23" xfId="0" applyNumberFormat="1" applyFont="1" applyBorder="1" applyAlignment="1">
      <alignment horizontal="right" vertical="center"/>
    </xf>
    <xf numFmtId="4" fontId="9" fillId="0" borderId="21" xfId="0" applyNumberFormat="1" applyFont="1" applyBorder="1" applyAlignment="1">
      <alignment horizontal="right" vertical="center"/>
    </xf>
    <xf numFmtId="4" fontId="29" fillId="0" borderId="46" xfId="1" applyNumberFormat="1" applyFont="1" applyBorder="1" applyAlignment="1">
      <alignment vertical="top"/>
    </xf>
    <xf numFmtId="0" fontId="34" fillId="0" borderId="28" xfId="1" applyFont="1" applyBorder="1" applyAlignment="1">
      <alignment horizontal="left" vertical="top"/>
    </xf>
    <xf numFmtId="49" fontId="2" fillId="0" borderId="28" xfId="1" applyNumberFormat="1" applyFont="1" applyBorder="1" applyAlignment="1">
      <alignment horizontal="left" vertical="top" wrapText="1"/>
    </xf>
    <xf numFmtId="49" fontId="2" fillId="0" borderId="27" xfId="1" applyNumberFormat="1" applyFont="1" applyBorder="1" applyAlignment="1">
      <alignment vertical="top" wrapText="1"/>
    </xf>
    <xf numFmtId="49" fontId="2" fillId="0" borderId="20" xfId="1" applyNumberFormat="1" applyFont="1" applyBorder="1" applyAlignment="1">
      <alignment vertical="top" wrapText="1"/>
    </xf>
    <xf numFmtId="0" fontId="2" fillId="0" borderId="28" xfId="1" applyFont="1" applyBorder="1" applyAlignment="1">
      <alignment horizontal="left" vertical="top"/>
    </xf>
    <xf numFmtId="0" fontId="34" fillId="0" borderId="45" xfId="1" applyFont="1" applyBorder="1" applyAlignment="1">
      <alignment horizontal="left" vertical="top"/>
    </xf>
    <xf numFmtId="0" fontId="2" fillId="0" borderId="45" xfId="1" applyFont="1" applyBorder="1" applyAlignment="1">
      <alignment horizontal="left" vertical="top"/>
    </xf>
    <xf numFmtId="0" fontId="35" fillId="0" borderId="0" xfId="1" applyFont="1"/>
    <xf numFmtId="0" fontId="36" fillId="0" borderId="0" xfId="1" applyFont="1"/>
    <xf numFmtId="0" fontId="37" fillId="3" borderId="58" xfId="1" applyFont="1" applyFill="1" applyBorder="1" applyAlignment="1">
      <alignment horizontal="left" vertical="top" wrapText="1"/>
    </xf>
    <xf numFmtId="0" fontId="37" fillId="3" borderId="59" xfId="1" applyFont="1" applyFill="1" applyBorder="1" applyAlignment="1">
      <alignment horizontal="left" vertical="top" wrapText="1"/>
    </xf>
    <xf numFmtId="0" fontId="37" fillId="3" borderId="60" xfId="1" applyFont="1" applyFill="1" applyBorder="1" applyAlignment="1">
      <alignment horizontal="left" vertical="top" wrapText="1"/>
    </xf>
    <xf numFmtId="0" fontId="0" fillId="0" borderId="0" xfId="0" applyAlignment="1">
      <alignment horizontal="center"/>
    </xf>
    <xf numFmtId="0" fontId="16" fillId="0" borderId="63" xfId="1" applyFont="1" applyBorder="1" applyAlignment="1">
      <alignment horizontal="left" vertical="justify"/>
    </xf>
    <xf numFmtId="0" fontId="1" fillId="3" borderId="72" xfId="1" applyFont="1" applyFill="1" applyBorder="1" applyAlignment="1">
      <alignment horizontal="left" vertical="top"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16" fillId="0" borderId="0" xfId="1" applyFont="1" applyAlignment="1">
      <alignment wrapText="1"/>
    </xf>
    <xf numFmtId="0" fontId="38" fillId="0" borderId="0" xfId="0" applyFont="1"/>
    <xf numFmtId="0" fontId="5" fillId="0" borderId="13" xfId="0" applyFont="1" applyBorder="1" applyAlignment="1">
      <alignment vertical="center" wrapText="1"/>
    </xf>
    <xf numFmtId="4" fontId="5" fillId="0" borderId="1" xfId="0" applyNumberFormat="1" applyFont="1" applyBorder="1" applyAlignment="1">
      <alignment vertical="center" shrinkToFit="1"/>
    </xf>
    <xf numFmtId="0" fontId="5" fillId="0" borderId="11" xfId="0" applyFont="1" applyBorder="1" applyAlignment="1">
      <alignment vertical="center" wrapText="1"/>
    </xf>
    <xf numFmtId="0" fontId="5" fillId="0" borderId="12" xfId="0" applyFont="1" applyBorder="1" applyAlignment="1">
      <alignment vertical="center" wrapText="1"/>
    </xf>
    <xf numFmtId="4" fontId="5" fillId="0" borderId="18" xfId="0" applyNumberFormat="1" applyFont="1" applyBorder="1" applyAlignment="1">
      <alignment vertical="center" shrinkToFit="1"/>
    </xf>
    <xf numFmtId="0" fontId="9" fillId="0" borderId="29" xfId="0" applyFont="1" applyBorder="1" applyAlignment="1">
      <alignment vertical="center" wrapText="1"/>
    </xf>
    <xf numFmtId="0" fontId="5" fillId="0" borderId="26" xfId="0" applyFont="1" applyBorder="1" applyAlignment="1">
      <alignment vertical="center" wrapText="1"/>
    </xf>
    <xf numFmtId="4" fontId="5" fillId="0" borderId="6" xfId="0" applyNumberFormat="1" applyFont="1" applyBorder="1" applyAlignment="1">
      <alignment vertical="center" shrinkToFit="1"/>
    </xf>
    <xf numFmtId="0" fontId="9" fillId="0" borderId="73" xfId="0" applyFont="1" applyBorder="1" applyAlignment="1">
      <alignment vertical="center" wrapText="1"/>
    </xf>
    <xf numFmtId="4" fontId="5" fillId="0" borderId="17" xfId="0" applyNumberFormat="1" applyFont="1" applyBorder="1" applyAlignment="1">
      <alignment vertical="center" shrinkToFit="1"/>
    </xf>
    <xf numFmtId="4" fontId="5" fillId="0" borderId="16" xfId="0" applyNumberFormat="1" applyFont="1" applyBorder="1" applyAlignment="1">
      <alignment vertical="center" shrinkToFit="1"/>
    </xf>
    <xf numFmtId="4" fontId="5" fillId="0" borderId="27" xfId="0" applyNumberFormat="1" applyFont="1" applyBorder="1" applyAlignment="1">
      <alignment vertical="center" shrinkToFit="1"/>
    </xf>
    <xf numFmtId="4" fontId="5" fillId="0" borderId="8" xfId="0" applyNumberFormat="1" applyFont="1" applyBorder="1" applyAlignment="1">
      <alignment vertical="center" shrinkToFit="1"/>
    </xf>
    <xf numFmtId="4" fontId="5" fillId="0" borderId="70" xfId="0" applyNumberFormat="1" applyFont="1" applyBorder="1" applyAlignment="1">
      <alignment vertical="center" shrinkToFit="1"/>
    </xf>
    <xf numFmtId="4" fontId="5" fillId="0" borderId="36" xfId="0" applyNumberFormat="1" applyFont="1" applyBorder="1" applyAlignment="1">
      <alignment vertical="center" shrinkToFit="1"/>
    </xf>
    <xf numFmtId="4" fontId="5" fillId="0" borderId="44" xfId="0" applyNumberFormat="1" applyFont="1" applyBorder="1" applyAlignment="1">
      <alignment vertical="center" shrinkToFit="1"/>
    </xf>
    <xf numFmtId="4" fontId="5" fillId="0" borderId="24" xfId="0" applyNumberFormat="1" applyFont="1" applyBorder="1" applyAlignment="1">
      <alignment vertical="center" shrinkToFit="1"/>
    </xf>
    <xf numFmtId="4" fontId="5" fillId="0" borderId="28" xfId="0" applyNumberFormat="1" applyFont="1" applyBorder="1" applyAlignment="1">
      <alignment vertical="center" shrinkToFit="1"/>
    </xf>
    <xf numFmtId="0" fontId="5" fillId="0" borderId="27" xfId="0" applyFont="1" applyBorder="1" applyAlignment="1">
      <alignment horizontal="left" vertical="center" wrapText="1"/>
    </xf>
    <xf numFmtId="0" fontId="5" fillId="0" borderId="17" xfId="0" applyFont="1" applyBorder="1" applyAlignment="1">
      <alignment vertical="center" wrapText="1"/>
    </xf>
    <xf numFmtId="0" fontId="5" fillId="0" borderId="16" xfId="0" applyFont="1" applyBorder="1" applyAlignment="1">
      <alignment vertical="center" wrapText="1"/>
    </xf>
    <xf numFmtId="0" fontId="9" fillId="0" borderId="30" xfId="0" applyFont="1" applyBorder="1" applyAlignment="1">
      <alignment horizontal="left" vertical="center" wrapText="1"/>
    </xf>
    <xf numFmtId="4" fontId="5" fillId="0" borderId="26" xfId="0" applyNumberFormat="1" applyFont="1" applyBorder="1" applyAlignment="1">
      <alignment vertical="center" shrinkToFit="1"/>
    </xf>
    <xf numFmtId="4" fontId="5" fillId="0" borderId="13" xfId="0" applyNumberFormat="1" applyFont="1" applyBorder="1" applyAlignment="1">
      <alignment vertical="center" shrinkToFit="1"/>
    </xf>
    <xf numFmtId="4" fontId="5" fillId="0" borderId="12" xfId="0" applyNumberFormat="1" applyFont="1" applyBorder="1" applyAlignment="1">
      <alignment vertical="center" shrinkToFit="1"/>
    </xf>
    <xf numFmtId="0" fontId="4" fillId="2" borderId="40" xfId="0" applyFont="1" applyFill="1" applyBorder="1" applyAlignment="1">
      <alignment horizontal="justify" vertical="center" wrapText="1"/>
    </xf>
    <xf numFmtId="0" fontId="4" fillId="2" borderId="68" xfId="0" applyFont="1" applyFill="1" applyBorder="1" applyAlignment="1">
      <alignment horizontal="justify" vertical="center" wrapText="1"/>
    </xf>
    <xf numFmtId="0" fontId="4" fillId="2" borderId="69" xfId="0" applyFont="1" applyFill="1" applyBorder="1" applyAlignment="1">
      <alignment horizontal="justify" vertical="center" wrapText="1"/>
    </xf>
    <xf numFmtId="0" fontId="9" fillId="0" borderId="29" xfId="0" applyFont="1" applyBorder="1" applyAlignment="1">
      <alignment horizontal="left" vertical="top" wrapText="1"/>
    </xf>
    <xf numFmtId="0" fontId="5" fillId="0" borderId="10" xfId="0" applyFont="1" applyBorder="1" applyAlignment="1">
      <alignment vertical="center" wrapText="1"/>
    </xf>
    <xf numFmtId="4" fontId="5" fillId="0" borderId="31" xfId="0" applyNumberFormat="1" applyFont="1" applyBorder="1" applyAlignment="1">
      <alignment vertical="center" shrinkToFit="1"/>
    </xf>
    <xf numFmtId="4" fontId="9" fillId="0" borderId="51" xfId="0" applyNumberFormat="1" applyFont="1" applyBorder="1" applyAlignment="1">
      <alignment vertical="center" shrinkToFit="1"/>
    </xf>
    <xf numFmtId="4" fontId="5" fillId="0" borderId="63" xfId="0" applyNumberFormat="1" applyFont="1" applyBorder="1" applyAlignment="1">
      <alignment vertical="center" shrinkToFit="1"/>
    </xf>
    <xf numFmtId="0" fontId="4" fillId="2" borderId="23" xfId="0" applyFont="1" applyFill="1" applyBorder="1" applyAlignment="1">
      <alignment horizontal="justify" vertical="center" wrapText="1"/>
    </xf>
    <xf numFmtId="0" fontId="6" fillId="0" borderId="24" xfId="0" applyFont="1" applyBorder="1" applyAlignment="1">
      <alignment horizontal="left" vertical="top" wrapText="1"/>
    </xf>
    <xf numFmtId="0" fontId="5" fillId="0" borderId="28" xfId="0" applyFont="1" applyBorder="1" applyAlignment="1">
      <alignment horizontal="left" vertical="top"/>
    </xf>
    <xf numFmtId="0" fontId="5" fillId="0" borderId="24" xfId="0" applyFont="1" applyBorder="1" applyAlignment="1">
      <alignment horizontal="left" vertical="top"/>
    </xf>
    <xf numFmtId="0" fontId="6" fillId="0" borderId="28" xfId="0" applyFont="1" applyBorder="1" applyAlignment="1">
      <alignment horizontal="left" vertical="top" wrapText="1"/>
    </xf>
    <xf numFmtId="0" fontId="5" fillId="0" borderId="31" xfId="0" applyFont="1" applyBorder="1" applyAlignment="1">
      <alignment horizontal="left" vertical="top"/>
    </xf>
    <xf numFmtId="0" fontId="9" fillId="0" borderId="67" xfId="0" applyFont="1" applyBorder="1" applyAlignment="1">
      <alignment horizontal="left" vertical="center" wrapText="1"/>
    </xf>
    <xf numFmtId="0" fontId="9" fillId="0" borderId="40" xfId="0" applyFont="1" applyBorder="1" applyAlignment="1">
      <alignment horizontal="left" vertical="top" wrapText="1"/>
    </xf>
    <xf numFmtId="0" fontId="9" fillId="0" borderId="41" xfId="0" applyFont="1" applyBorder="1" applyAlignment="1">
      <alignment horizontal="left" vertical="center" wrapText="1"/>
    </xf>
    <xf numFmtId="0" fontId="5" fillId="0" borderId="3" xfId="0" applyFont="1" applyBorder="1" applyAlignment="1">
      <alignment horizontal="left" vertical="center" wrapText="1"/>
    </xf>
    <xf numFmtId="0" fontId="6" fillId="0" borderId="19" xfId="0" applyFont="1" applyBorder="1" applyAlignment="1">
      <alignment horizontal="left" vertical="center" wrapText="1"/>
    </xf>
    <xf numFmtId="0" fontId="6" fillId="0" borderId="5" xfId="0" applyFont="1" applyBorder="1" applyAlignment="1">
      <alignment horizontal="left" vertical="center" wrapText="1"/>
    </xf>
    <xf numFmtId="4" fontId="5" fillId="0" borderId="27" xfId="0" applyNumberFormat="1" applyFont="1" applyBorder="1" applyAlignment="1">
      <alignment horizontal="right" vertical="center" wrapText="1"/>
    </xf>
    <xf numFmtId="4" fontId="5" fillId="0" borderId="17" xfId="0" applyNumberFormat="1" applyFont="1" applyBorder="1" applyAlignment="1">
      <alignment horizontal="right" vertical="center" wrapText="1"/>
    </xf>
    <xf numFmtId="4" fontId="5" fillId="0" borderId="15" xfId="0" applyNumberFormat="1" applyFont="1" applyBorder="1" applyAlignment="1">
      <alignment horizontal="right" vertical="center" wrapText="1"/>
    </xf>
    <xf numFmtId="4" fontId="9" fillId="0" borderId="30" xfId="0" applyNumberFormat="1" applyFont="1" applyBorder="1" applyAlignment="1">
      <alignment horizontal="right" vertical="center" wrapText="1"/>
    </xf>
    <xf numFmtId="4" fontId="5" fillId="0" borderId="24" xfId="0" applyNumberFormat="1" applyFont="1" applyBorder="1" applyAlignment="1">
      <alignment horizontal="right" vertical="center" wrapText="1"/>
    </xf>
    <xf numFmtId="4" fontId="5" fillId="0" borderId="25" xfId="0" applyNumberFormat="1" applyFont="1" applyBorder="1" applyAlignment="1">
      <alignment horizontal="right" vertical="center" wrapText="1"/>
    </xf>
    <xf numFmtId="4" fontId="9" fillId="0" borderId="21" xfId="0" applyNumberFormat="1" applyFont="1" applyBorder="1" applyAlignment="1">
      <alignment horizontal="right" vertical="center" wrapText="1"/>
    </xf>
    <xf numFmtId="4" fontId="5" fillId="0" borderId="28" xfId="0" applyNumberFormat="1" applyFont="1" applyBorder="1" applyAlignment="1">
      <alignment horizontal="right"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5" fillId="0" borderId="31" xfId="0" applyFont="1" applyBorder="1" applyAlignment="1">
      <alignment horizontal="left" vertical="center" wrapText="1"/>
    </xf>
    <xf numFmtId="2" fontId="5" fillId="0" borderId="26" xfId="0" applyNumberFormat="1" applyFont="1" applyBorder="1" applyAlignment="1">
      <alignment vertical="center" shrinkToFit="1"/>
    </xf>
    <xf numFmtId="2" fontId="5" fillId="0" borderId="13" xfId="0" applyNumberFormat="1" applyFont="1" applyBorder="1" applyAlignment="1">
      <alignment vertical="center" shrinkToFit="1"/>
    </xf>
    <xf numFmtId="2" fontId="5" fillId="0" borderId="12" xfId="0" applyNumberFormat="1" applyFont="1" applyBorder="1" applyAlignment="1">
      <alignment vertical="center" shrinkToFit="1"/>
    </xf>
    <xf numFmtId="2" fontId="9" fillId="0" borderId="29" xfId="0" applyNumberFormat="1" applyFont="1" applyBorder="1" applyAlignment="1">
      <alignment vertical="center" shrinkToFit="1"/>
    </xf>
    <xf numFmtId="2" fontId="6" fillId="0" borderId="13" xfId="0" applyNumberFormat="1" applyFont="1" applyBorder="1" applyAlignment="1">
      <alignment vertical="center" shrinkToFit="1"/>
    </xf>
    <xf numFmtId="2" fontId="6" fillId="0" borderId="12" xfId="0" applyNumberFormat="1" applyFont="1" applyBorder="1" applyAlignment="1">
      <alignment vertical="center" shrinkToFit="1"/>
    </xf>
    <xf numFmtId="4" fontId="16" fillId="0" borderId="26" xfId="1" applyNumberFormat="1" applyFont="1" applyBorder="1" applyAlignment="1">
      <alignment horizontal="left"/>
    </xf>
    <xf numFmtId="4" fontId="16" fillId="0" borderId="2" xfId="1" applyNumberFormat="1" applyFont="1" applyBorder="1" applyAlignment="1">
      <alignment horizontal="right" vertical="top"/>
    </xf>
    <xf numFmtId="0" fontId="22" fillId="0" borderId="31" xfId="1" applyFont="1" applyBorder="1" applyAlignment="1">
      <alignment horizontal="left" vertical="justify"/>
    </xf>
    <xf numFmtId="0" fontId="31" fillId="0" borderId="0" xfId="0" applyFont="1" applyAlignment="1">
      <alignment horizontal="left"/>
    </xf>
    <xf numFmtId="4" fontId="16" fillId="0" borderId="27" xfId="1" applyNumberFormat="1" applyFont="1" applyBorder="1" applyAlignment="1">
      <alignment horizontal="right" vertical="top"/>
    </xf>
    <xf numFmtId="4" fontId="16" fillId="0" borderId="17" xfId="1" applyNumberFormat="1" applyFont="1" applyBorder="1" applyAlignment="1">
      <alignment horizontal="right" vertical="top"/>
    </xf>
    <xf numFmtId="4" fontId="16" fillId="0" borderId="16" xfId="1" applyNumberFormat="1" applyFont="1" applyBorder="1" applyAlignment="1">
      <alignment horizontal="right" vertical="top"/>
    </xf>
    <xf numFmtId="4" fontId="29" fillId="0" borderId="30" xfId="1" applyNumberFormat="1" applyFont="1" applyBorder="1" applyAlignment="1">
      <alignment vertical="top"/>
    </xf>
    <xf numFmtId="4" fontId="16" fillId="0" borderId="14" xfId="1" applyNumberFormat="1" applyFont="1" applyBorder="1" applyAlignment="1">
      <alignment horizontal="right" vertical="top"/>
    </xf>
    <xf numFmtId="4" fontId="16" fillId="0" borderId="15" xfId="1" applyNumberFormat="1" applyFont="1" applyBorder="1" applyAlignment="1">
      <alignment horizontal="right" vertical="top"/>
    </xf>
    <xf numFmtId="4" fontId="29" fillId="0" borderId="41" xfId="1" applyNumberFormat="1" applyFont="1" applyBorder="1" applyAlignment="1">
      <alignment horizontal="right" vertical="top"/>
    </xf>
    <xf numFmtId="9" fontId="16" fillId="0" borderId="3" xfId="1" applyNumberFormat="1" applyFont="1" applyBorder="1" applyAlignment="1">
      <alignment horizontal="right" vertical="top"/>
    </xf>
    <xf numFmtId="9" fontId="16" fillId="0" borderId="19" xfId="1" applyNumberFormat="1" applyFont="1" applyBorder="1" applyAlignment="1">
      <alignment horizontal="right" vertical="top"/>
    </xf>
    <xf numFmtId="9" fontId="16" fillId="0" borderId="64" xfId="1" applyNumberFormat="1" applyFont="1" applyBorder="1" applyAlignment="1">
      <alignment horizontal="right" vertical="top"/>
    </xf>
    <xf numFmtId="4" fontId="29" fillId="0" borderId="37" xfId="1" applyNumberFormat="1" applyFont="1" applyBorder="1" applyAlignment="1">
      <alignment horizontal="right" vertical="top"/>
    </xf>
    <xf numFmtId="4" fontId="27" fillId="0" borderId="37" xfId="1" applyNumberFormat="1" applyFont="1" applyBorder="1" applyAlignment="1">
      <alignment horizontal="right" vertical="center"/>
    </xf>
    <xf numFmtId="9" fontId="10" fillId="2" borderId="43" xfId="0" applyNumberFormat="1" applyFont="1" applyFill="1" applyBorder="1" applyAlignment="1">
      <alignment vertical="center" wrapText="1"/>
    </xf>
    <xf numFmtId="4" fontId="29" fillId="0" borderId="82" xfId="1" applyNumberFormat="1" applyFont="1" applyBorder="1" applyAlignment="1">
      <alignment horizontal="right" vertical="top"/>
    </xf>
    <xf numFmtId="4" fontId="16" fillId="0" borderId="83" xfId="1" applyNumberFormat="1" applyFont="1" applyBorder="1" applyAlignment="1">
      <alignment horizontal="right" vertical="top"/>
    </xf>
    <xf numFmtId="4" fontId="16" fillId="0" borderId="84" xfId="1" applyNumberFormat="1" applyFont="1" applyBorder="1" applyAlignment="1">
      <alignment horizontal="right" vertical="top"/>
    </xf>
    <xf numFmtId="4" fontId="29" fillId="0" borderId="29" xfId="1" applyNumberFormat="1" applyFont="1" applyBorder="1" applyAlignment="1">
      <alignment horizontal="right" vertical="top"/>
    </xf>
    <xf numFmtId="4" fontId="29" fillId="0" borderId="22" xfId="1" applyNumberFormat="1" applyFont="1" applyBorder="1" applyAlignment="1">
      <alignment horizontal="right" vertical="top"/>
    </xf>
    <xf numFmtId="0" fontId="6" fillId="0" borderId="0" xfId="0" applyFont="1" applyAlignment="1">
      <alignment horizontal="left"/>
    </xf>
    <xf numFmtId="9" fontId="6" fillId="0" borderId="0" xfId="0" applyNumberFormat="1" applyFont="1"/>
    <xf numFmtId="9" fontId="0" fillId="0" borderId="0" xfId="0" applyNumberFormat="1"/>
    <xf numFmtId="0" fontId="16" fillId="0" borderId="31" xfId="1" applyFont="1" applyBorder="1" applyAlignment="1">
      <alignment horizontal="left" vertical="justify"/>
    </xf>
    <xf numFmtId="0" fontId="8" fillId="3" borderId="21" xfId="0" applyFont="1" applyFill="1" applyBorder="1" applyAlignment="1">
      <alignment horizontal="justify" vertical="center" wrapText="1"/>
    </xf>
    <xf numFmtId="0" fontId="5" fillId="0" borderId="44"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31" xfId="0" applyFont="1" applyBorder="1" applyAlignment="1">
      <alignment horizontal="justify" vertical="center" wrapText="1"/>
    </xf>
    <xf numFmtId="0" fontId="16" fillId="0" borderId="63" xfId="1" applyFont="1" applyBorder="1" applyAlignment="1">
      <alignment horizontal="left"/>
    </xf>
    <xf numFmtId="0" fontId="16" fillId="0" borderId="0" xfId="1" applyFont="1" applyAlignment="1">
      <alignment horizontal="left"/>
    </xf>
    <xf numFmtId="0" fontId="16" fillId="0" borderId="63" xfId="1" applyFont="1" applyBorder="1" applyAlignment="1">
      <alignment horizontal="center"/>
    </xf>
    <xf numFmtId="0" fontId="18" fillId="3" borderId="32" xfId="1" applyFont="1" applyFill="1" applyBorder="1" applyAlignment="1">
      <alignment horizontal="left" vertical="top" wrapText="1"/>
    </xf>
    <xf numFmtId="0" fontId="18" fillId="3" borderId="46" xfId="1" applyFont="1" applyFill="1" applyBorder="1" applyAlignment="1">
      <alignment horizontal="left" vertical="top"/>
    </xf>
    <xf numFmtId="0" fontId="18" fillId="3" borderId="43" xfId="1" applyFont="1" applyFill="1" applyBorder="1" applyAlignment="1">
      <alignment horizontal="left" vertical="top"/>
    </xf>
    <xf numFmtId="0" fontId="0" fillId="0" borderId="32" xfId="0" applyBorder="1" applyAlignment="1">
      <alignment horizontal="center"/>
    </xf>
    <xf numFmtId="0" fontId="0" fillId="0" borderId="46" xfId="0" applyBorder="1" applyAlignment="1">
      <alignment horizontal="center"/>
    </xf>
    <xf numFmtId="0" fontId="0" fillId="0" borderId="43" xfId="0" applyBorder="1" applyAlignment="1">
      <alignment horizontal="center"/>
    </xf>
    <xf numFmtId="0" fontId="1" fillId="3" borderId="46" xfId="1" applyFont="1" applyFill="1" applyBorder="1" applyAlignment="1">
      <alignment horizontal="center" vertical="top" wrapText="1"/>
    </xf>
    <xf numFmtId="0" fontId="1" fillId="3" borderId="43" xfId="1" applyFont="1" applyFill="1" applyBorder="1" applyAlignment="1">
      <alignment horizontal="center" vertical="top" wrapText="1"/>
    </xf>
    <xf numFmtId="0" fontId="29" fillId="0" borderId="32" xfId="1" applyFont="1" applyBorder="1" applyAlignment="1">
      <alignment horizontal="left" vertical="top"/>
    </xf>
    <xf numFmtId="0" fontId="29" fillId="0" borderId="46" xfId="1" applyFont="1" applyBorder="1" applyAlignment="1">
      <alignment horizontal="left" vertical="top"/>
    </xf>
    <xf numFmtId="0" fontId="29" fillId="0" borderId="43" xfId="1" applyFont="1" applyBorder="1" applyAlignment="1">
      <alignment horizontal="left" vertical="top"/>
    </xf>
    <xf numFmtId="0" fontId="27" fillId="0" borderId="32" xfId="1" applyFont="1" applyBorder="1" applyAlignment="1">
      <alignment horizontal="left" vertical="center"/>
    </xf>
    <xf numFmtId="0" fontId="27" fillId="0" borderId="46" xfId="1" applyFont="1" applyBorder="1" applyAlignment="1">
      <alignment horizontal="left" vertical="center"/>
    </xf>
    <xf numFmtId="0" fontId="27" fillId="0" borderId="43" xfId="1" applyFont="1" applyBorder="1" applyAlignment="1">
      <alignment horizontal="left" vertical="center"/>
    </xf>
    <xf numFmtId="0" fontId="16" fillId="0" borderId="0" xfId="1" applyFont="1" applyAlignment="1">
      <alignment horizontal="left" wrapText="1"/>
    </xf>
    <xf numFmtId="0" fontId="3" fillId="0" borderId="0" xfId="1" applyFont="1" applyAlignment="1">
      <alignment horizontal="left"/>
    </xf>
    <xf numFmtId="0" fontId="1" fillId="3" borderId="47" xfId="1" applyFont="1" applyFill="1" applyBorder="1" applyAlignment="1">
      <alignment horizontal="left" vertical="top" wrapText="1"/>
    </xf>
    <xf numFmtId="0" fontId="1" fillId="3" borderId="42" xfId="1" applyFont="1" applyFill="1" applyBorder="1" applyAlignment="1">
      <alignment horizontal="left" vertical="top"/>
    </xf>
    <xf numFmtId="0" fontId="1" fillId="3" borderId="51" xfId="1" applyFont="1" applyFill="1" applyBorder="1" applyAlignment="1">
      <alignment horizontal="left" vertical="top"/>
    </xf>
    <xf numFmtId="0" fontId="1" fillId="3" borderId="45" xfId="1" applyFont="1" applyFill="1" applyBorder="1" applyAlignment="1">
      <alignment horizontal="left" vertical="top"/>
    </xf>
    <xf numFmtId="0" fontId="1" fillId="3" borderId="49" xfId="1" applyFont="1" applyFill="1" applyBorder="1" applyAlignment="1">
      <alignment horizontal="left" vertical="top"/>
    </xf>
    <xf numFmtId="0" fontId="1" fillId="3" borderId="62" xfId="1" applyFont="1" applyFill="1" applyBorder="1" applyAlignment="1">
      <alignment horizontal="left" vertical="top"/>
    </xf>
    <xf numFmtId="0" fontId="1" fillId="3" borderId="51" xfId="1" applyFont="1" applyFill="1" applyBorder="1" applyAlignment="1">
      <alignment horizontal="left" textRotation="90" wrapText="1"/>
    </xf>
    <xf numFmtId="0" fontId="1" fillId="3" borderId="45" xfId="1" applyFont="1" applyFill="1" applyBorder="1" applyAlignment="1">
      <alignment horizontal="left" textRotation="90" wrapText="1"/>
    </xf>
    <xf numFmtId="0" fontId="1" fillId="3" borderId="51" xfId="1" applyFont="1" applyFill="1" applyBorder="1" applyAlignment="1">
      <alignment horizontal="left" textRotation="90"/>
    </xf>
    <xf numFmtId="0" fontId="1" fillId="3" borderId="45" xfId="1" applyFont="1" applyFill="1" applyBorder="1" applyAlignment="1">
      <alignment horizontal="left" textRotation="90"/>
    </xf>
    <xf numFmtId="0" fontId="18" fillId="4" borderId="32" xfId="1" applyFont="1" applyFill="1" applyBorder="1" applyAlignment="1">
      <alignment horizontal="center" vertical="center"/>
    </xf>
    <xf numFmtId="0" fontId="18" fillId="4" borderId="46" xfId="1" applyFont="1" applyFill="1" applyBorder="1" applyAlignment="1">
      <alignment horizontal="center" vertical="center"/>
    </xf>
    <xf numFmtId="0" fontId="18" fillId="4" borderId="61" xfId="1" applyFont="1" applyFill="1" applyBorder="1" applyAlignment="1">
      <alignment horizontal="center" vertical="center"/>
    </xf>
    <xf numFmtId="0" fontId="18" fillId="4" borderId="43" xfId="1" applyFont="1" applyFill="1" applyBorder="1" applyAlignment="1">
      <alignment horizontal="center" vertical="center"/>
    </xf>
    <xf numFmtId="0" fontId="1" fillId="3" borderId="10" xfId="1" applyFont="1" applyFill="1" applyBorder="1" applyAlignment="1">
      <alignment horizontal="left" vertical="top"/>
    </xf>
    <xf numFmtId="0" fontId="1" fillId="3" borderId="11" xfId="1" applyFont="1" applyFill="1" applyBorder="1" applyAlignment="1">
      <alignment horizontal="left" vertical="top"/>
    </xf>
    <xf numFmtId="0" fontId="1" fillId="3" borderId="2" xfId="1" applyFont="1" applyFill="1" applyBorder="1" applyAlignment="1">
      <alignment horizontal="left" vertical="top" wrapText="1"/>
    </xf>
    <xf numFmtId="0" fontId="1" fillId="3" borderId="4" xfId="1" applyFont="1" applyFill="1" applyBorder="1" applyAlignment="1">
      <alignment horizontal="left" vertical="top"/>
    </xf>
    <xf numFmtId="0" fontId="39" fillId="3" borderId="3" xfId="1" applyFont="1" applyFill="1" applyBorder="1" applyAlignment="1">
      <alignment horizontal="left" vertical="top" wrapText="1"/>
    </xf>
    <xf numFmtId="0" fontId="39" fillId="3" borderId="5" xfId="1" applyFont="1" applyFill="1" applyBorder="1" applyAlignment="1">
      <alignment horizontal="left" vertical="top"/>
    </xf>
    <xf numFmtId="0" fontId="8" fillId="3" borderId="46"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43" xfId="0" applyFont="1" applyFill="1" applyBorder="1" applyAlignment="1">
      <alignment horizontal="left" vertical="center" wrapText="1"/>
    </xf>
    <xf numFmtId="4" fontId="13" fillId="0" borderId="10" xfId="0" applyNumberFormat="1" applyFont="1" applyBorder="1" applyAlignment="1">
      <alignment horizontal="right" vertical="center" wrapText="1"/>
    </xf>
    <xf numFmtId="4" fontId="13" fillId="0" borderId="2" xfId="0" applyNumberFormat="1" applyFont="1" applyBorder="1" applyAlignment="1">
      <alignment horizontal="right" vertical="center" wrapText="1"/>
    </xf>
    <xf numFmtId="4" fontId="13" fillId="0" borderId="3" xfId="0" applyNumberFormat="1" applyFont="1" applyBorder="1" applyAlignment="1">
      <alignment horizontal="right" vertical="center" wrapText="1"/>
    </xf>
    <xf numFmtId="4" fontId="13" fillId="0" borderId="13"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4" fontId="13" fillId="0" borderId="19" xfId="0" applyNumberFormat="1" applyFont="1" applyBorder="1" applyAlignment="1">
      <alignment horizontal="right" vertical="center" wrapText="1"/>
    </xf>
    <xf numFmtId="4" fontId="13" fillId="0" borderId="11" xfId="0" applyNumberFormat="1" applyFont="1" applyBorder="1" applyAlignment="1">
      <alignment horizontal="right" vertical="center" wrapText="1"/>
    </xf>
    <xf numFmtId="4" fontId="13" fillId="0" borderId="4" xfId="0" applyNumberFormat="1" applyFont="1" applyBorder="1" applyAlignment="1">
      <alignment horizontal="right" vertical="center" wrapText="1"/>
    </xf>
    <xf numFmtId="4" fontId="13" fillId="0" borderId="5" xfId="0" applyNumberFormat="1" applyFont="1" applyBorder="1" applyAlignment="1">
      <alignment horizontal="right" vertical="center" wrapText="1"/>
    </xf>
    <xf numFmtId="0" fontId="7" fillId="2" borderId="29"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8" fillId="3" borderId="51" xfId="0" applyFont="1" applyFill="1" applyBorder="1" applyAlignment="1">
      <alignment horizontal="left" vertical="top" wrapText="1"/>
    </xf>
    <xf numFmtId="0" fontId="8" fillId="3" borderId="52" xfId="0" applyFont="1" applyFill="1" applyBorder="1" applyAlignment="1">
      <alignment horizontal="left" vertical="top" wrapText="1"/>
    </xf>
    <xf numFmtId="0" fontId="12" fillId="3" borderId="80" xfId="0" applyFont="1" applyFill="1" applyBorder="1" applyAlignment="1">
      <alignment horizontal="center" vertical="center" wrapText="1"/>
    </xf>
    <xf numFmtId="0" fontId="12" fillId="3" borderId="79" xfId="0" applyFont="1" applyFill="1" applyBorder="1" applyAlignment="1">
      <alignment horizontal="center" vertical="center" wrapText="1"/>
    </xf>
    <xf numFmtId="0" fontId="12" fillId="3" borderId="81" xfId="0" applyFont="1" applyFill="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12" fillId="2" borderId="77"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8" fillId="2" borderId="51"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52"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54" xfId="0" applyFont="1" applyBorder="1" applyAlignment="1">
      <alignment horizontal="left" vertical="center" wrapText="1"/>
    </xf>
    <xf numFmtId="0" fontId="8" fillId="2" borderId="26" xfId="0" applyFont="1" applyFill="1" applyBorder="1" applyAlignment="1">
      <alignment horizontal="left" vertical="center" textRotation="90" wrapText="1"/>
    </xf>
    <xf numFmtId="0" fontId="8" fillId="2" borderId="13" xfId="0" applyFont="1" applyFill="1" applyBorder="1" applyAlignment="1">
      <alignment horizontal="left" vertical="center" textRotation="90" wrapText="1"/>
    </xf>
    <xf numFmtId="0" fontId="8" fillId="2" borderId="74" xfId="0" applyFont="1" applyFill="1" applyBorder="1" applyAlignment="1">
      <alignment horizontal="left" vertical="center" textRotation="90" wrapText="1"/>
    </xf>
    <xf numFmtId="0" fontId="31" fillId="0" borderId="48" xfId="0" applyFont="1" applyBorder="1" applyAlignment="1">
      <alignment horizontal="left"/>
    </xf>
    <xf numFmtId="0" fontId="31" fillId="0" borderId="0" xfId="0" applyFont="1" applyAlignment="1">
      <alignment horizontal="left"/>
    </xf>
    <xf numFmtId="0" fontId="9" fillId="0" borderId="32" xfId="0" applyFont="1" applyBorder="1" applyAlignment="1">
      <alignment horizontal="left" vertical="center"/>
    </xf>
    <xf numFmtId="0" fontId="9" fillId="0" borderId="43" xfId="0" applyFont="1" applyBorder="1" applyAlignment="1">
      <alignment horizontal="left" vertical="center"/>
    </xf>
    <xf numFmtId="0" fontId="23" fillId="2" borderId="32"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4" xfId="0" applyFont="1" applyBorder="1" applyAlignment="1">
      <alignment horizontal="left" vertical="center" wrapText="1"/>
    </xf>
    <xf numFmtId="0" fontId="5" fillId="0" borderId="71" xfId="0" applyFont="1" applyBorder="1" applyAlignment="1">
      <alignment horizontal="left" vertical="center" wrapText="1"/>
    </xf>
    <xf numFmtId="0" fontId="5" fillId="0" borderId="17" xfId="0" applyFont="1" applyBorder="1" applyAlignment="1">
      <alignment horizontal="left" vertical="center" wrapText="1"/>
    </xf>
    <xf numFmtId="0" fontId="5" fillId="0" borderId="65" xfId="0" applyFont="1" applyBorder="1" applyAlignment="1">
      <alignment horizontal="left" vertical="center" wrapText="1"/>
    </xf>
    <xf numFmtId="0" fontId="8" fillId="2" borderId="27"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5" fillId="0" borderId="26" xfId="0" applyFont="1" applyBorder="1" applyAlignment="1">
      <alignment horizontal="left" vertical="top" wrapText="1"/>
    </xf>
    <xf numFmtId="0" fontId="5" fillId="0" borderId="12" xfId="0" applyFont="1" applyBorder="1" applyAlignment="1">
      <alignment horizontal="left" vertical="top" wrapText="1"/>
    </xf>
    <xf numFmtId="0" fontId="10" fillId="2" borderId="32" xfId="0" applyFont="1" applyFill="1" applyBorder="1" applyAlignment="1">
      <alignment horizontal="left" vertical="center" wrapText="1"/>
    </xf>
    <xf numFmtId="0" fontId="10" fillId="2" borderId="4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6" fillId="0" borderId="0" xfId="1" applyFont="1" applyAlignment="1">
      <alignment horizontal="left" vertical="top"/>
    </xf>
    <xf numFmtId="0" fontId="16" fillId="0" borderId="0" xfId="1" applyFont="1" applyAlignment="1">
      <alignment horizontal="left" vertical="top" wrapText="1"/>
    </xf>
    <xf numFmtId="0" fontId="18" fillId="3" borderId="32" xfId="1" applyFont="1" applyFill="1" applyBorder="1" applyAlignment="1">
      <alignment horizontal="left" vertical="center"/>
    </xf>
    <xf numFmtId="0" fontId="18" fillId="3" borderId="46" xfId="1" applyFont="1" applyFill="1" applyBorder="1" applyAlignment="1">
      <alignment horizontal="left" vertical="center"/>
    </xf>
    <xf numFmtId="0" fontId="18" fillId="3" borderId="43" xfId="1" applyFont="1" applyFill="1" applyBorder="1" applyAlignment="1">
      <alignment horizontal="left" vertical="center"/>
    </xf>
    <xf numFmtId="0" fontId="1" fillId="3" borderId="51" xfId="1" applyFont="1" applyFill="1" applyBorder="1" applyAlignment="1">
      <alignment horizontal="center" textRotation="90" wrapText="1"/>
    </xf>
    <xf numFmtId="0" fontId="1" fillId="3" borderId="52" xfId="1" applyFont="1" applyFill="1" applyBorder="1" applyAlignment="1">
      <alignment horizontal="center" textRotation="90" wrapText="1"/>
    </xf>
    <xf numFmtId="0" fontId="1" fillId="3" borderId="51" xfId="1" applyFont="1" applyFill="1" applyBorder="1" applyAlignment="1">
      <alignment horizontal="left" vertical="top" wrapText="1"/>
    </xf>
    <xf numFmtId="0" fontId="1" fillId="3" borderId="52" xfId="1" applyFont="1" applyFill="1" applyBorder="1" applyAlignment="1">
      <alignment horizontal="left" vertical="top"/>
    </xf>
    <xf numFmtId="0" fontId="1" fillId="3" borderId="53" xfId="1" applyFont="1" applyFill="1" applyBorder="1" applyAlignment="1">
      <alignment horizontal="left" vertical="top"/>
    </xf>
    <xf numFmtId="0" fontId="1" fillId="3" borderId="32" xfId="1" applyFont="1" applyFill="1" applyBorder="1" applyAlignment="1">
      <alignment horizontal="center" vertical="center"/>
    </xf>
    <xf numFmtId="0" fontId="1" fillId="3" borderId="46" xfId="1" applyFont="1" applyFill="1" applyBorder="1" applyAlignment="1">
      <alignment horizontal="center" vertical="center"/>
    </xf>
    <xf numFmtId="0" fontId="1" fillId="3" borderId="43" xfId="1" applyFont="1" applyFill="1" applyBorder="1" applyAlignment="1">
      <alignment horizontal="center" vertical="center"/>
    </xf>
    <xf numFmtId="4" fontId="5" fillId="5" borderId="85" xfId="0" applyNumberFormat="1" applyFont="1" applyFill="1" applyBorder="1" applyAlignment="1">
      <alignment horizontal="center" vertical="center"/>
    </xf>
    <xf numFmtId="4" fontId="5" fillId="5" borderId="86" xfId="0" applyNumberFormat="1" applyFont="1" applyFill="1" applyBorder="1" applyAlignment="1">
      <alignment horizontal="center" vertical="center"/>
    </xf>
    <xf numFmtId="4" fontId="5" fillId="5" borderId="87" xfId="0" applyNumberFormat="1" applyFont="1" applyFill="1" applyBorder="1" applyAlignment="1">
      <alignment horizontal="center" vertical="center"/>
    </xf>
    <xf numFmtId="4" fontId="5" fillId="5" borderId="88" xfId="0" applyNumberFormat="1" applyFont="1" applyFill="1" applyBorder="1" applyAlignment="1">
      <alignment horizontal="center" vertical="center"/>
    </xf>
    <xf numFmtId="4" fontId="5" fillId="5" borderId="0" xfId="0" applyNumberFormat="1" applyFont="1" applyFill="1" applyBorder="1" applyAlignment="1">
      <alignment horizontal="center" vertical="center"/>
    </xf>
    <xf numFmtId="4" fontId="5" fillId="5" borderId="89" xfId="0" applyNumberFormat="1" applyFont="1" applyFill="1" applyBorder="1" applyAlignment="1">
      <alignment horizontal="center" vertical="center"/>
    </xf>
    <xf numFmtId="4" fontId="5" fillId="5" borderId="33" xfId="0" applyNumberFormat="1" applyFont="1" applyFill="1" applyBorder="1" applyAlignment="1">
      <alignment horizontal="center" vertical="center"/>
    </xf>
    <xf numFmtId="4" fontId="5" fillId="5" borderId="63" xfId="0" applyNumberFormat="1" applyFont="1" applyFill="1" applyBorder="1" applyAlignment="1">
      <alignment horizontal="center" vertical="center"/>
    </xf>
    <xf numFmtId="4" fontId="5" fillId="5" borderId="39" xfId="0" applyNumberFormat="1" applyFont="1" applyFill="1" applyBorder="1" applyAlignment="1">
      <alignment horizontal="center" vertical="center"/>
    </xf>
    <xf numFmtId="0" fontId="7" fillId="3" borderId="88" xfId="0" applyFont="1" applyFill="1" applyBorder="1" applyAlignment="1">
      <alignment horizontal="left" vertical="justify" wrapText="1"/>
    </xf>
    <xf numFmtId="0" fontId="7" fillId="3" borderId="0" xfId="0" applyFont="1" applyFill="1" applyBorder="1" applyAlignment="1">
      <alignment horizontal="left" vertical="justify" wrapText="1"/>
    </xf>
    <xf numFmtId="0" fontId="9" fillId="0" borderId="46" xfId="0" applyFont="1" applyBorder="1" applyAlignment="1">
      <alignment horizontal="left" vertical="center" wrapText="1"/>
    </xf>
    <xf numFmtId="4" fontId="14" fillId="0" borderId="32" xfId="0" applyNumberFormat="1" applyFont="1" applyBorder="1" applyAlignment="1">
      <alignment horizontal="right" vertical="center" wrapText="1"/>
    </xf>
    <xf numFmtId="4" fontId="14" fillId="0" borderId="46" xfId="0" applyNumberFormat="1" applyFont="1" applyBorder="1" applyAlignment="1">
      <alignment horizontal="right" vertical="center" wrapText="1"/>
    </xf>
    <xf numFmtId="4" fontId="14" fillId="0" borderId="43" xfId="0" applyNumberFormat="1" applyFont="1" applyBorder="1" applyAlignment="1">
      <alignment horizontal="right" vertical="center" wrapText="1"/>
    </xf>
    <xf numFmtId="164" fontId="5" fillId="0" borderId="90" xfId="0" applyNumberFormat="1" applyFont="1" applyBorder="1" applyAlignment="1">
      <alignment horizontal="right" vertical="center" wrapText="1"/>
    </xf>
    <xf numFmtId="164" fontId="5" fillId="0" borderId="71" xfId="0" applyNumberFormat="1" applyFont="1" applyBorder="1" applyAlignment="1">
      <alignment horizontal="right" vertical="center" wrapText="1"/>
    </xf>
    <xf numFmtId="164" fontId="5" fillId="0" borderId="91" xfId="0" applyNumberFormat="1" applyFont="1" applyBorder="1" applyAlignment="1">
      <alignment horizontal="right" vertical="center" wrapText="1"/>
    </xf>
    <xf numFmtId="164" fontId="5" fillId="0" borderId="35" xfId="0" applyNumberFormat="1" applyFont="1" applyBorder="1" applyAlignment="1">
      <alignment horizontal="right" vertical="center" wrapText="1"/>
    </xf>
    <xf numFmtId="164" fontId="5" fillId="0" borderId="65" xfId="0" applyNumberFormat="1" applyFont="1" applyBorder="1" applyAlignment="1">
      <alignment horizontal="right" vertical="center" wrapText="1"/>
    </xf>
    <xf numFmtId="164" fontId="5" fillId="0" borderId="38" xfId="0" applyNumberFormat="1" applyFont="1" applyBorder="1" applyAlignment="1">
      <alignment horizontal="right" vertical="center" wrapText="1"/>
    </xf>
    <xf numFmtId="164" fontId="5" fillId="0" borderId="92" xfId="0" applyNumberFormat="1" applyFont="1" applyBorder="1" applyAlignment="1">
      <alignment horizontal="right" vertical="center" wrapText="1"/>
    </xf>
    <xf numFmtId="164" fontId="5" fillId="0" borderId="54" xfId="0" applyNumberFormat="1" applyFont="1" applyBorder="1" applyAlignment="1">
      <alignment horizontal="right" vertical="center" wrapText="1"/>
    </xf>
    <xf numFmtId="164" fontId="5" fillId="0" borderId="93" xfId="0" applyNumberFormat="1" applyFont="1" applyBorder="1" applyAlignment="1">
      <alignment horizontal="right" vertical="center" wrapText="1"/>
    </xf>
  </cellXfs>
  <cellStyles count="2">
    <cellStyle name="Navadno" xfId="0" builtinId="0"/>
    <cellStyle name="Navadno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19050</xdr:rowOff>
    </xdr:from>
    <xdr:ext cx="184731" cy="264560"/>
    <xdr:sp macro="" textlink="">
      <xdr:nvSpPr>
        <xdr:cNvPr id="2" name="PoljeZBesedilom 1">
          <a:extLst>
            <a:ext uri="{FF2B5EF4-FFF2-40B4-BE49-F238E27FC236}">
              <a16:creationId xmlns:a16="http://schemas.microsoft.com/office/drawing/2014/main" id="{405B7383-4E45-46A8-B5EB-CC4527739595}"/>
            </a:ext>
          </a:extLst>
        </xdr:cNvPr>
        <xdr:cNvSpPr txBox="1"/>
      </xdr:nvSpPr>
      <xdr:spPr>
        <a:xfrm>
          <a:off x="723900" y="5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5</xdr:row>
      <xdr:rowOff>19050</xdr:rowOff>
    </xdr:from>
    <xdr:ext cx="184731" cy="264560"/>
    <xdr:sp macro="" textlink="">
      <xdr:nvSpPr>
        <xdr:cNvPr id="2" name="PoljeZBesedilom 1">
          <a:extLst>
            <a:ext uri="{FF2B5EF4-FFF2-40B4-BE49-F238E27FC236}">
              <a16:creationId xmlns:a16="http://schemas.microsoft.com/office/drawing/2014/main" id="{0BFBB2A2-7107-4E82-A7C3-71A6CE1B6CCE}"/>
            </a:ext>
          </a:extLst>
        </xdr:cNvPr>
        <xdr:cNvSpPr txBox="1"/>
      </xdr:nvSpPr>
      <xdr:spPr>
        <a:xfrm>
          <a:off x="7724775" y="22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2</xdr:col>
      <xdr:colOff>0</xdr:colOff>
      <xdr:row>2</xdr:row>
      <xdr:rowOff>19050</xdr:rowOff>
    </xdr:from>
    <xdr:ext cx="184731" cy="264560"/>
    <xdr:sp macro="" textlink="">
      <xdr:nvSpPr>
        <xdr:cNvPr id="3" name="PoljeZBesedilom 2">
          <a:extLst>
            <a:ext uri="{FF2B5EF4-FFF2-40B4-BE49-F238E27FC236}">
              <a16:creationId xmlns:a16="http://schemas.microsoft.com/office/drawing/2014/main" id="{957E97BD-35C5-484F-9FD5-41337DBD8086}"/>
            </a:ext>
          </a:extLst>
        </xdr:cNvPr>
        <xdr:cNvSpPr txBox="1"/>
      </xdr:nvSpPr>
      <xdr:spPr>
        <a:xfrm>
          <a:off x="695325"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7"/>
  <sheetViews>
    <sheetView tabSelected="1" zoomScale="90" zoomScaleNormal="90" workbookViewId="0">
      <selection activeCell="C7" sqref="C7"/>
    </sheetView>
  </sheetViews>
  <sheetFormatPr defaultColWidth="9.140625" defaultRowHeight="15" x14ac:dyDescent="0.25"/>
  <cols>
    <col min="1" max="1" width="4.5703125" style="21" customWidth="1"/>
    <col min="2" max="2" width="3.5703125" style="21" customWidth="1"/>
    <col min="3" max="3" width="28.5703125" style="21" customWidth="1"/>
    <col min="4" max="4" width="11.28515625" style="21" customWidth="1"/>
    <col min="5" max="5" width="8.140625" style="21" customWidth="1"/>
    <col min="6" max="6" width="8" style="21" customWidth="1"/>
    <col min="7" max="7" width="6.85546875" style="21" customWidth="1"/>
    <col min="8" max="8" width="9.42578125" style="21" customWidth="1"/>
    <col min="9" max="13" width="9.7109375" style="21" customWidth="1"/>
    <col min="14" max="14" width="5" style="21" customWidth="1"/>
    <col min="15" max="15" width="9.7109375" style="21" customWidth="1"/>
    <col min="16" max="16" width="9.140625" style="21"/>
    <col min="17" max="16384" width="9.140625" style="18"/>
  </cols>
  <sheetData>
    <row r="1" spans="1:16" ht="15.75" thickBot="1" x14ac:dyDescent="0.3">
      <c r="A1" s="17"/>
      <c r="B1" s="17"/>
      <c r="C1" s="17"/>
      <c r="D1" s="19"/>
      <c r="E1" s="17"/>
      <c r="F1" s="17"/>
      <c r="G1" s="17"/>
      <c r="H1" s="17"/>
      <c r="I1" s="17"/>
      <c r="J1" s="17"/>
      <c r="K1" s="17"/>
      <c r="L1" s="17"/>
      <c r="M1" s="17"/>
      <c r="N1" s="17"/>
      <c r="O1" s="17"/>
    </row>
    <row r="2" spans="1:16" s="25" customFormat="1" ht="16.5" thickBot="1" x14ac:dyDescent="0.3">
      <c r="A2" s="246" t="s">
        <v>63</v>
      </c>
      <c r="B2" s="247"/>
      <c r="C2" s="247"/>
      <c r="D2" s="247"/>
      <c r="E2" s="247"/>
      <c r="F2" s="247"/>
      <c r="G2" s="247"/>
      <c r="H2" s="247"/>
      <c r="I2" s="247"/>
      <c r="J2" s="247"/>
      <c r="K2" s="247"/>
      <c r="L2" s="247"/>
      <c r="M2" s="247"/>
      <c r="N2" s="247"/>
      <c r="O2" s="248"/>
      <c r="P2" s="26"/>
    </row>
    <row r="3" spans="1:16" customFormat="1" ht="15.75" thickBot="1" x14ac:dyDescent="0.3">
      <c r="A3" s="249"/>
      <c r="B3" s="250"/>
      <c r="C3" s="250"/>
      <c r="D3" s="250"/>
      <c r="E3" s="251"/>
      <c r="F3" s="142"/>
      <c r="G3" s="142"/>
      <c r="H3" s="142"/>
      <c r="I3" s="21"/>
      <c r="J3" s="21"/>
      <c r="K3" s="21"/>
      <c r="L3" s="21"/>
      <c r="M3" s="21"/>
      <c r="N3" s="21"/>
      <c r="O3" s="21"/>
    </row>
    <row r="4" spans="1:16" ht="37.5" customHeight="1" thickBot="1" x14ac:dyDescent="0.3">
      <c r="A4" s="270" t="s">
        <v>19</v>
      </c>
      <c r="B4" s="268" t="s">
        <v>83</v>
      </c>
      <c r="C4" s="266" t="s">
        <v>38</v>
      </c>
      <c r="D4" s="264" t="s">
        <v>129</v>
      </c>
      <c r="E4" s="262" t="s">
        <v>81</v>
      </c>
      <c r="F4" s="276" t="s">
        <v>80</v>
      </c>
      <c r="G4" s="278" t="s">
        <v>82</v>
      </c>
      <c r="H4" s="280" t="s">
        <v>128</v>
      </c>
      <c r="I4" s="144" t="s">
        <v>51</v>
      </c>
      <c r="J4" s="44" t="s">
        <v>52</v>
      </c>
      <c r="K4" s="44" t="s">
        <v>53</v>
      </c>
      <c r="L4" s="44" t="s">
        <v>54</v>
      </c>
      <c r="M4" s="45" t="s">
        <v>55</v>
      </c>
      <c r="N4" s="22" t="s">
        <v>125</v>
      </c>
      <c r="O4" s="22" t="s">
        <v>56</v>
      </c>
    </row>
    <row r="5" spans="1:16" ht="15.75" thickBot="1" x14ac:dyDescent="0.3">
      <c r="A5" s="271"/>
      <c r="B5" s="269"/>
      <c r="C5" s="267"/>
      <c r="D5" s="265"/>
      <c r="E5" s="263"/>
      <c r="F5" s="277"/>
      <c r="G5" s="279"/>
      <c r="H5" s="281"/>
      <c r="I5" s="252" t="s">
        <v>6</v>
      </c>
      <c r="J5" s="252"/>
      <c r="K5" s="252"/>
      <c r="L5" s="252"/>
      <c r="M5" s="252"/>
      <c r="N5" s="252"/>
      <c r="O5" s="253"/>
    </row>
    <row r="6" spans="1:16" ht="16.5" thickBot="1" x14ac:dyDescent="0.3">
      <c r="A6" s="272" t="s">
        <v>147</v>
      </c>
      <c r="B6" s="273"/>
      <c r="C6" s="273"/>
      <c r="D6" s="273"/>
      <c r="E6" s="273"/>
      <c r="F6" s="274"/>
      <c r="G6" s="274"/>
      <c r="H6" s="274"/>
      <c r="I6" s="273"/>
      <c r="J6" s="273"/>
      <c r="K6" s="273"/>
      <c r="L6" s="273"/>
      <c r="M6" s="273"/>
      <c r="N6" s="273"/>
      <c r="O6" s="275"/>
    </row>
    <row r="7" spans="1:16" ht="28.5" customHeight="1" x14ac:dyDescent="0.25">
      <c r="A7" s="80" t="s">
        <v>50</v>
      </c>
      <c r="B7" s="78" t="s">
        <v>7</v>
      </c>
      <c r="C7" s="92"/>
      <c r="D7" s="117" t="s">
        <v>117</v>
      </c>
      <c r="E7" s="143" t="s">
        <v>30</v>
      </c>
      <c r="F7" s="213"/>
      <c r="G7" s="96"/>
      <c r="H7" s="96"/>
      <c r="I7" s="95">
        <f>J7+K7</f>
        <v>0</v>
      </c>
      <c r="J7" s="96">
        <f>ROUND(G7*H7,2)</f>
        <v>0</v>
      </c>
      <c r="K7" s="98"/>
      <c r="L7" s="96"/>
      <c r="M7" s="217"/>
      <c r="N7" s="224">
        <v>0.85</v>
      </c>
      <c r="O7" s="97">
        <f>L7*N7</f>
        <v>0</v>
      </c>
    </row>
    <row r="8" spans="1:16" ht="25.5" x14ac:dyDescent="0.25">
      <c r="A8" s="80" t="s">
        <v>50</v>
      </c>
      <c r="B8" s="79" t="s">
        <v>8</v>
      </c>
      <c r="C8" s="92"/>
      <c r="D8" s="117" t="s">
        <v>117</v>
      </c>
      <c r="E8" s="143" t="s">
        <v>30</v>
      </c>
      <c r="F8" s="213"/>
      <c r="G8" s="96"/>
      <c r="H8" s="96"/>
      <c r="I8" s="95">
        <f t="shared" ref="I8:I16" si="0">J8+K8</f>
        <v>0</v>
      </c>
      <c r="J8" s="96">
        <f t="shared" ref="J8:J16" si="1">ROUND(G8*H8,2)</f>
        <v>0</v>
      </c>
      <c r="K8" s="98"/>
      <c r="L8" s="98"/>
      <c r="M8" s="218"/>
      <c r="N8" s="225">
        <v>0.85</v>
      </c>
      <c r="O8" s="97">
        <f t="shared" ref="O8:O16" si="2">L8*N8</f>
        <v>0</v>
      </c>
    </row>
    <row r="9" spans="1:16" ht="25.5" x14ac:dyDescent="0.25">
      <c r="A9" s="80" t="s">
        <v>50</v>
      </c>
      <c r="B9" s="79" t="s">
        <v>9</v>
      </c>
      <c r="C9" s="92"/>
      <c r="D9" s="117" t="s">
        <v>117</v>
      </c>
      <c r="E9" s="143" t="s">
        <v>30</v>
      </c>
      <c r="F9" s="213"/>
      <c r="G9" s="96"/>
      <c r="H9" s="96"/>
      <c r="I9" s="95">
        <f t="shared" si="0"/>
        <v>0</v>
      </c>
      <c r="J9" s="96">
        <f t="shared" si="1"/>
        <v>0</v>
      </c>
      <c r="K9" s="98"/>
      <c r="L9" s="98"/>
      <c r="M9" s="218"/>
      <c r="N9" s="225">
        <v>0.85</v>
      </c>
      <c r="O9" s="97">
        <f t="shared" si="2"/>
        <v>0</v>
      </c>
    </row>
    <row r="10" spans="1:16" ht="25.5" x14ac:dyDescent="0.25">
      <c r="A10" s="80" t="s">
        <v>50</v>
      </c>
      <c r="B10" s="79" t="s">
        <v>10</v>
      </c>
      <c r="C10" s="92"/>
      <c r="D10" s="117" t="s">
        <v>117</v>
      </c>
      <c r="E10" s="143" t="s">
        <v>30</v>
      </c>
      <c r="F10" s="213"/>
      <c r="G10" s="96"/>
      <c r="H10" s="96"/>
      <c r="I10" s="95">
        <f t="shared" si="0"/>
        <v>0</v>
      </c>
      <c r="J10" s="96">
        <f t="shared" si="1"/>
        <v>0</v>
      </c>
      <c r="K10" s="98"/>
      <c r="L10" s="98"/>
      <c r="M10" s="218"/>
      <c r="N10" s="225">
        <v>0.85</v>
      </c>
      <c r="O10" s="97">
        <f t="shared" si="2"/>
        <v>0</v>
      </c>
    </row>
    <row r="11" spans="1:16" ht="25.5" x14ac:dyDescent="0.25">
      <c r="A11" s="80" t="s">
        <v>50</v>
      </c>
      <c r="B11" s="79" t="s">
        <v>11</v>
      </c>
      <c r="C11" s="92"/>
      <c r="D11" s="117" t="s">
        <v>117</v>
      </c>
      <c r="E11" s="143" t="s">
        <v>30</v>
      </c>
      <c r="F11" s="213"/>
      <c r="G11" s="96"/>
      <c r="H11" s="96"/>
      <c r="I11" s="95">
        <f t="shared" si="0"/>
        <v>0</v>
      </c>
      <c r="J11" s="96">
        <f t="shared" si="1"/>
        <v>0</v>
      </c>
      <c r="K11" s="98"/>
      <c r="L11" s="98"/>
      <c r="M11" s="218"/>
      <c r="N11" s="225">
        <v>0.85</v>
      </c>
      <c r="O11" s="97">
        <f t="shared" si="2"/>
        <v>0</v>
      </c>
    </row>
    <row r="12" spans="1:16" ht="25.5" x14ac:dyDescent="0.25">
      <c r="A12" s="80" t="s">
        <v>50</v>
      </c>
      <c r="B12" s="79" t="s">
        <v>12</v>
      </c>
      <c r="C12" s="92"/>
      <c r="D12" s="117" t="s">
        <v>117</v>
      </c>
      <c r="E12" s="143" t="s">
        <v>30</v>
      </c>
      <c r="F12" s="213"/>
      <c r="G12" s="96"/>
      <c r="H12" s="96"/>
      <c r="I12" s="95">
        <f t="shared" si="0"/>
        <v>0</v>
      </c>
      <c r="J12" s="96">
        <f t="shared" si="1"/>
        <v>0</v>
      </c>
      <c r="K12" s="98"/>
      <c r="L12" s="98"/>
      <c r="M12" s="218"/>
      <c r="N12" s="225">
        <v>0.85</v>
      </c>
      <c r="O12" s="97">
        <f t="shared" si="2"/>
        <v>0</v>
      </c>
    </row>
    <row r="13" spans="1:16" ht="25.5" x14ac:dyDescent="0.25">
      <c r="A13" s="80" t="s">
        <v>50</v>
      </c>
      <c r="B13" s="79" t="s">
        <v>13</v>
      </c>
      <c r="C13" s="92"/>
      <c r="D13" s="117" t="s">
        <v>117</v>
      </c>
      <c r="E13" s="143" t="s">
        <v>30</v>
      </c>
      <c r="F13" s="213"/>
      <c r="G13" s="96"/>
      <c r="H13" s="96"/>
      <c r="I13" s="95">
        <f t="shared" si="0"/>
        <v>0</v>
      </c>
      <c r="J13" s="96">
        <f t="shared" si="1"/>
        <v>0</v>
      </c>
      <c r="K13" s="98"/>
      <c r="L13" s="98"/>
      <c r="M13" s="218"/>
      <c r="N13" s="225">
        <v>0.85</v>
      </c>
      <c r="O13" s="97">
        <f t="shared" si="2"/>
        <v>0</v>
      </c>
    </row>
    <row r="14" spans="1:16" ht="25.5" x14ac:dyDescent="0.25">
      <c r="A14" s="80" t="s">
        <v>50</v>
      </c>
      <c r="B14" s="79" t="s">
        <v>14</v>
      </c>
      <c r="C14" s="92"/>
      <c r="D14" s="117" t="s">
        <v>117</v>
      </c>
      <c r="E14" s="143" t="s">
        <v>30</v>
      </c>
      <c r="F14" s="213"/>
      <c r="G14" s="96"/>
      <c r="H14" s="96"/>
      <c r="I14" s="95">
        <f t="shared" si="0"/>
        <v>0</v>
      </c>
      <c r="J14" s="96">
        <f t="shared" si="1"/>
        <v>0</v>
      </c>
      <c r="K14" s="98"/>
      <c r="L14" s="98"/>
      <c r="M14" s="218"/>
      <c r="N14" s="225">
        <v>0.85</v>
      </c>
      <c r="O14" s="97">
        <f t="shared" si="2"/>
        <v>0</v>
      </c>
    </row>
    <row r="15" spans="1:16" ht="25.5" x14ac:dyDescent="0.25">
      <c r="A15" s="80" t="s">
        <v>50</v>
      </c>
      <c r="B15" s="79" t="s">
        <v>31</v>
      </c>
      <c r="C15" s="92"/>
      <c r="D15" s="117" t="s">
        <v>117</v>
      </c>
      <c r="E15" s="143" t="s">
        <v>30</v>
      </c>
      <c r="F15" s="213"/>
      <c r="G15" s="96"/>
      <c r="H15" s="96"/>
      <c r="I15" s="95">
        <f t="shared" si="0"/>
        <v>0</v>
      </c>
      <c r="J15" s="96">
        <f t="shared" si="1"/>
        <v>0</v>
      </c>
      <c r="K15" s="98"/>
      <c r="L15" s="98"/>
      <c r="M15" s="218"/>
      <c r="N15" s="225">
        <v>0.85</v>
      </c>
      <c r="O15" s="97">
        <f t="shared" si="2"/>
        <v>0</v>
      </c>
    </row>
    <row r="16" spans="1:16" ht="26.25" thickBot="1" x14ac:dyDescent="0.3">
      <c r="A16" s="80" t="s">
        <v>50</v>
      </c>
      <c r="B16" s="81" t="s">
        <v>32</v>
      </c>
      <c r="C16" s="92"/>
      <c r="D16" s="117" t="s">
        <v>117</v>
      </c>
      <c r="E16" s="143" t="s">
        <v>30</v>
      </c>
      <c r="F16" s="213"/>
      <c r="G16" s="96"/>
      <c r="H16" s="96"/>
      <c r="I16" s="95">
        <f t="shared" si="0"/>
        <v>0</v>
      </c>
      <c r="J16" s="96">
        <f t="shared" si="1"/>
        <v>0</v>
      </c>
      <c r="K16" s="99"/>
      <c r="L16" s="99"/>
      <c r="M16" s="219"/>
      <c r="N16" s="226">
        <v>0.85</v>
      </c>
      <c r="O16" s="97">
        <f t="shared" si="2"/>
        <v>0</v>
      </c>
    </row>
    <row r="17" spans="1:16" s="83" customFormat="1" ht="15.75" customHeight="1" thickBot="1" x14ac:dyDescent="0.25">
      <c r="A17" s="88"/>
      <c r="B17" s="254" t="s">
        <v>148</v>
      </c>
      <c r="C17" s="255"/>
      <c r="D17" s="255"/>
      <c r="E17" s="255"/>
      <c r="F17" s="255"/>
      <c r="G17" s="255"/>
      <c r="H17" s="256"/>
      <c r="I17" s="84">
        <f t="shared" ref="I17:O17" si="3">SUM(I7:I16)</f>
        <v>0</v>
      </c>
      <c r="J17" s="85">
        <f t="shared" si="3"/>
        <v>0</v>
      </c>
      <c r="K17" s="85">
        <f t="shared" si="3"/>
        <v>0</v>
      </c>
      <c r="L17" s="85">
        <f t="shared" si="3"/>
        <v>0</v>
      </c>
      <c r="M17" s="220">
        <f t="shared" si="3"/>
        <v>0</v>
      </c>
      <c r="N17" s="86"/>
      <c r="O17" s="87">
        <f t="shared" si="3"/>
        <v>0</v>
      </c>
      <c r="P17" s="82"/>
    </row>
    <row r="18" spans="1:16" s="83" customFormat="1" ht="13.5" thickBot="1" x14ac:dyDescent="0.25">
      <c r="A18" s="104"/>
      <c r="B18" s="103"/>
      <c r="C18" s="103"/>
      <c r="D18" s="103"/>
      <c r="E18" s="103"/>
      <c r="F18" s="103"/>
      <c r="G18" s="103"/>
      <c r="H18" s="103"/>
      <c r="I18" s="129"/>
      <c r="J18" s="129"/>
      <c r="K18" s="129"/>
      <c r="L18" s="129"/>
      <c r="M18" s="129"/>
      <c r="N18" s="129"/>
      <c r="O18" s="87"/>
      <c r="P18" s="82"/>
    </row>
    <row r="19" spans="1:16" ht="16.5" thickBot="1" x14ac:dyDescent="0.3">
      <c r="A19" s="272" t="s">
        <v>149</v>
      </c>
      <c r="B19" s="273"/>
      <c r="C19" s="273"/>
      <c r="D19" s="273"/>
      <c r="E19" s="273"/>
      <c r="F19" s="273"/>
      <c r="G19" s="273"/>
      <c r="H19" s="273"/>
      <c r="I19" s="273"/>
      <c r="J19" s="273"/>
      <c r="K19" s="273"/>
      <c r="L19" s="273"/>
      <c r="M19" s="273"/>
      <c r="N19" s="273"/>
      <c r="O19" s="275"/>
    </row>
    <row r="20" spans="1:16" ht="25.5" x14ac:dyDescent="0.25">
      <c r="A20" s="80" t="s">
        <v>50</v>
      </c>
      <c r="B20" s="78" t="s">
        <v>7</v>
      </c>
      <c r="C20" s="92"/>
      <c r="D20" s="117" t="s">
        <v>117</v>
      </c>
      <c r="E20" s="143" t="s">
        <v>30</v>
      </c>
      <c r="F20" s="213"/>
      <c r="G20" s="96"/>
      <c r="H20" s="96"/>
      <c r="I20" s="95">
        <f>J20+K20</f>
        <v>0</v>
      </c>
      <c r="J20" s="96">
        <f>ROUND(G20*H20,2)</f>
        <v>0</v>
      </c>
      <c r="K20" s="96"/>
      <c r="L20" s="96"/>
      <c r="M20" s="217"/>
      <c r="N20" s="224">
        <v>0.85</v>
      </c>
      <c r="O20" s="97">
        <f>L20*N20</f>
        <v>0</v>
      </c>
    </row>
    <row r="21" spans="1:16" ht="25.5" x14ac:dyDescent="0.25">
      <c r="A21" s="80" t="s">
        <v>50</v>
      </c>
      <c r="B21" s="79" t="s">
        <v>8</v>
      </c>
      <c r="C21" s="93"/>
      <c r="D21" s="117" t="s">
        <v>117</v>
      </c>
      <c r="E21" s="143" t="s">
        <v>30</v>
      </c>
      <c r="F21" s="213"/>
      <c r="G21" s="96"/>
      <c r="H21" s="96"/>
      <c r="I21" s="95">
        <f t="shared" ref="I21:I29" si="4">J21+K21</f>
        <v>0</v>
      </c>
      <c r="J21" s="96">
        <f t="shared" ref="J21:J29" si="5">ROUND(G21*H21,2)</f>
        <v>0</v>
      </c>
      <c r="K21" s="98"/>
      <c r="L21" s="98"/>
      <c r="M21" s="218"/>
      <c r="N21" s="225">
        <v>0.85</v>
      </c>
      <c r="O21" s="97">
        <f t="shared" ref="O21:O29" si="6">L21*N21</f>
        <v>0</v>
      </c>
    </row>
    <row r="22" spans="1:16" ht="25.5" x14ac:dyDescent="0.25">
      <c r="A22" s="80" t="s">
        <v>50</v>
      </c>
      <c r="B22" s="79" t="s">
        <v>9</v>
      </c>
      <c r="C22" s="93"/>
      <c r="D22" s="117" t="s">
        <v>117</v>
      </c>
      <c r="E22" s="143" t="s">
        <v>30</v>
      </c>
      <c r="F22" s="213"/>
      <c r="G22" s="96"/>
      <c r="H22" s="96"/>
      <c r="I22" s="95">
        <f t="shared" si="4"/>
        <v>0</v>
      </c>
      <c r="J22" s="96">
        <f t="shared" si="5"/>
        <v>0</v>
      </c>
      <c r="K22" s="98"/>
      <c r="L22" s="98"/>
      <c r="M22" s="218"/>
      <c r="N22" s="225">
        <v>0.85</v>
      </c>
      <c r="O22" s="97">
        <f t="shared" si="6"/>
        <v>0</v>
      </c>
    </row>
    <row r="23" spans="1:16" ht="25.5" x14ac:dyDescent="0.25">
      <c r="A23" s="80" t="s">
        <v>50</v>
      </c>
      <c r="B23" s="79" t="s">
        <v>10</v>
      </c>
      <c r="C23" s="93"/>
      <c r="D23" s="117" t="s">
        <v>117</v>
      </c>
      <c r="E23" s="143" t="s">
        <v>30</v>
      </c>
      <c r="F23" s="213"/>
      <c r="G23" s="96"/>
      <c r="H23" s="96"/>
      <c r="I23" s="95">
        <f t="shared" si="4"/>
        <v>0</v>
      </c>
      <c r="J23" s="96">
        <f t="shared" si="5"/>
        <v>0</v>
      </c>
      <c r="K23" s="98"/>
      <c r="L23" s="98"/>
      <c r="M23" s="218"/>
      <c r="N23" s="225">
        <v>0.85</v>
      </c>
      <c r="O23" s="97">
        <f t="shared" si="6"/>
        <v>0</v>
      </c>
    </row>
    <row r="24" spans="1:16" ht="25.5" x14ac:dyDescent="0.25">
      <c r="A24" s="80" t="s">
        <v>50</v>
      </c>
      <c r="B24" s="79" t="s">
        <v>11</v>
      </c>
      <c r="C24" s="93"/>
      <c r="D24" s="117" t="s">
        <v>117</v>
      </c>
      <c r="E24" s="143" t="s">
        <v>30</v>
      </c>
      <c r="F24" s="213"/>
      <c r="G24" s="96"/>
      <c r="H24" s="96"/>
      <c r="I24" s="95">
        <f t="shared" si="4"/>
        <v>0</v>
      </c>
      <c r="J24" s="96">
        <f t="shared" si="5"/>
        <v>0</v>
      </c>
      <c r="K24" s="98"/>
      <c r="L24" s="96"/>
      <c r="M24" s="218"/>
      <c r="N24" s="225">
        <v>0.85</v>
      </c>
      <c r="O24" s="97">
        <f t="shared" si="6"/>
        <v>0</v>
      </c>
    </row>
    <row r="25" spans="1:16" ht="25.5" x14ac:dyDescent="0.25">
      <c r="A25" s="80" t="s">
        <v>50</v>
      </c>
      <c r="B25" s="79" t="s">
        <v>12</v>
      </c>
      <c r="C25" s="93"/>
      <c r="D25" s="117" t="s">
        <v>117</v>
      </c>
      <c r="E25" s="143" t="s">
        <v>30</v>
      </c>
      <c r="F25" s="213"/>
      <c r="G25" s="96"/>
      <c r="H25" s="96"/>
      <c r="I25" s="95">
        <f t="shared" si="4"/>
        <v>0</v>
      </c>
      <c r="J25" s="96">
        <f t="shared" si="5"/>
        <v>0</v>
      </c>
      <c r="K25" s="98"/>
      <c r="L25" s="98"/>
      <c r="M25" s="218"/>
      <c r="N25" s="225">
        <v>0.85</v>
      </c>
      <c r="O25" s="97">
        <f t="shared" si="6"/>
        <v>0</v>
      </c>
    </row>
    <row r="26" spans="1:16" ht="25.5" x14ac:dyDescent="0.25">
      <c r="A26" s="80" t="s">
        <v>50</v>
      </c>
      <c r="B26" s="79" t="s">
        <v>13</v>
      </c>
      <c r="C26" s="93"/>
      <c r="D26" s="117" t="s">
        <v>117</v>
      </c>
      <c r="E26" s="143" t="s">
        <v>30</v>
      </c>
      <c r="F26" s="213"/>
      <c r="G26" s="96"/>
      <c r="H26" s="96"/>
      <c r="I26" s="95">
        <f t="shared" si="4"/>
        <v>0</v>
      </c>
      <c r="J26" s="96">
        <f t="shared" si="5"/>
        <v>0</v>
      </c>
      <c r="K26" s="98"/>
      <c r="L26" s="98"/>
      <c r="M26" s="218"/>
      <c r="N26" s="225">
        <v>0.85</v>
      </c>
      <c r="O26" s="97">
        <f t="shared" si="6"/>
        <v>0</v>
      </c>
    </row>
    <row r="27" spans="1:16" ht="25.5" x14ac:dyDescent="0.25">
      <c r="A27" s="80" t="s">
        <v>50</v>
      </c>
      <c r="B27" s="79" t="s">
        <v>14</v>
      </c>
      <c r="C27" s="93"/>
      <c r="D27" s="117" t="s">
        <v>117</v>
      </c>
      <c r="E27" s="143" t="s">
        <v>30</v>
      </c>
      <c r="F27" s="213"/>
      <c r="G27" s="96"/>
      <c r="H27" s="96"/>
      <c r="I27" s="95">
        <f t="shared" si="4"/>
        <v>0</v>
      </c>
      <c r="J27" s="96">
        <f t="shared" si="5"/>
        <v>0</v>
      </c>
      <c r="K27" s="98"/>
      <c r="L27" s="98"/>
      <c r="M27" s="218"/>
      <c r="N27" s="225">
        <v>0.85</v>
      </c>
      <c r="O27" s="97">
        <f t="shared" si="6"/>
        <v>0</v>
      </c>
    </row>
    <row r="28" spans="1:16" ht="25.5" x14ac:dyDescent="0.25">
      <c r="A28" s="80" t="s">
        <v>50</v>
      </c>
      <c r="B28" s="79" t="s">
        <v>31</v>
      </c>
      <c r="C28" s="93"/>
      <c r="D28" s="117" t="s">
        <v>117</v>
      </c>
      <c r="E28" s="143" t="s">
        <v>30</v>
      </c>
      <c r="F28" s="213"/>
      <c r="G28" s="96"/>
      <c r="H28" s="96"/>
      <c r="I28" s="95">
        <f t="shared" si="4"/>
        <v>0</v>
      </c>
      <c r="J28" s="96">
        <f t="shared" si="5"/>
        <v>0</v>
      </c>
      <c r="K28" s="98"/>
      <c r="L28" s="98"/>
      <c r="M28" s="218"/>
      <c r="N28" s="225">
        <v>0.85</v>
      </c>
      <c r="O28" s="97">
        <f t="shared" si="6"/>
        <v>0</v>
      </c>
    </row>
    <row r="29" spans="1:16" ht="26.25" thickBot="1" x14ac:dyDescent="0.3">
      <c r="A29" s="80" t="s">
        <v>50</v>
      </c>
      <c r="B29" s="81" t="s">
        <v>32</v>
      </c>
      <c r="C29" s="94"/>
      <c r="D29" s="117" t="s">
        <v>117</v>
      </c>
      <c r="E29" s="143" t="s">
        <v>30</v>
      </c>
      <c r="F29" s="213"/>
      <c r="G29" s="96"/>
      <c r="H29" s="96"/>
      <c r="I29" s="95">
        <f t="shared" si="4"/>
        <v>0</v>
      </c>
      <c r="J29" s="96">
        <f t="shared" si="5"/>
        <v>0</v>
      </c>
      <c r="K29" s="99"/>
      <c r="L29" s="99"/>
      <c r="M29" s="219"/>
      <c r="N29" s="226">
        <v>0.85</v>
      </c>
      <c r="O29" s="97">
        <f t="shared" si="6"/>
        <v>0</v>
      </c>
    </row>
    <row r="30" spans="1:16" s="83" customFormat="1" ht="15.75" customHeight="1" thickBot="1" x14ac:dyDescent="0.25">
      <c r="A30" s="88"/>
      <c r="B30" s="254" t="s">
        <v>151</v>
      </c>
      <c r="C30" s="255"/>
      <c r="D30" s="255"/>
      <c r="E30" s="255"/>
      <c r="F30" s="255"/>
      <c r="G30" s="255"/>
      <c r="H30" s="256"/>
      <c r="I30" s="84">
        <f>SUM(I20:I29)</f>
        <v>0</v>
      </c>
      <c r="J30" s="85">
        <f t="shared" ref="J30" si="7">SUM(J20:J29)</f>
        <v>0</v>
      </c>
      <c r="K30" s="85">
        <f t="shared" ref="K30" si="8">SUM(K20:K29)</f>
        <v>0</v>
      </c>
      <c r="L30" s="85">
        <f t="shared" ref="L30" si="9">SUM(L20:L29)</f>
        <v>0</v>
      </c>
      <c r="M30" s="220">
        <f t="shared" ref="M30" si="10">SUM(M20:M29)</f>
        <v>0</v>
      </c>
      <c r="N30" s="86"/>
      <c r="O30" s="87">
        <f t="shared" ref="O30" si="11">SUM(O20:O29)</f>
        <v>0</v>
      </c>
      <c r="P30" s="82"/>
    </row>
    <row r="31" spans="1:16" s="83" customFormat="1" ht="13.5" thickBot="1" x14ac:dyDescent="0.25">
      <c r="A31" s="104"/>
      <c r="B31" s="105"/>
      <c r="C31" s="105"/>
      <c r="D31" s="105"/>
      <c r="E31" s="105"/>
      <c r="F31" s="105"/>
      <c r="G31" s="105"/>
      <c r="H31" s="105"/>
      <c r="I31" s="129"/>
      <c r="J31" s="129"/>
      <c r="K31" s="129"/>
      <c r="L31" s="129"/>
      <c r="M31" s="129"/>
      <c r="N31" s="129"/>
      <c r="O31" s="87"/>
      <c r="P31" s="82"/>
    </row>
    <row r="32" spans="1:16" ht="16.5" thickBot="1" x14ac:dyDescent="0.3">
      <c r="A32" s="272" t="s">
        <v>150</v>
      </c>
      <c r="B32" s="273"/>
      <c r="C32" s="273"/>
      <c r="D32" s="273"/>
      <c r="E32" s="273"/>
      <c r="F32" s="273"/>
      <c r="G32" s="273"/>
      <c r="H32" s="273"/>
      <c r="I32" s="273"/>
      <c r="J32" s="273"/>
      <c r="K32" s="273"/>
      <c r="L32" s="273"/>
      <c r="M32" s="273"/>
      <c r="N32" s="273"/>
      <c r="O32" s="275"/>
    </row>
    <row r="33" spans="1:16" ht="25.5" x14ac:dyDescent="0.25">
      <c r="A33" s="80" t="s">
        <v>50</v>
      </c>
      <c r="B33" s="78" t="s">
        <v>7</v>
      </c>
      <c r="C33" s="92"/>
      <c r="D33" s="117" t="s">
        <v>117</v>
      </c>
      <c r="E33" s="143" t="s">
        <v>30</v>
      </c>
      <c r="F33" s="213"/>
      <c r="G33" s="96"/>
      <c r="H33" s="96"/>
      <c r="I33" s="95">
        <f>J33+K33</f>
        <v>0</v>
      </c>
      <c r="J33" s="96">
        <f>ROUND(G33*H33,2)</f>
        <v>0</v>
      </c>
      <c r="K33" s="214"/>
      <c r="L33" s="214"/>
      <c r="M33" s="221"/>
      <c r="N33" s="224">
        <v>0.85</v>
      </c>
      <c r="O33" s="97">
        <f>L33*N33</f>
        <v>0</v>
      </c>
    </row>
    <row r="34" spans="1:16" ht="25.5" x14ac:dyDescent="0.25">
      <c r="A34" s="80" t="s">
        <v>50</v>
      </c>
      <c r="B34" s="79" t="s">
        <v>8</v>
      </c>
      <c r="C34" s="93"/>
      <c r="D34" s="117" t="s">
        <v>117</v>
      </c>
      <c r="E34" s="143" t="s">
        <v>30</v>
      </c>
      <c r="F34" s="213"/>
      <c r="G34" s="96"/>
      <c r="H34" s="96"/>
      <c r="I34" s="95">
        <f t="shared" ref="I34:I42" si="12">J34+K34</f>
        <v>0</v>
      </c>
      <c r="J34" s="96">
        <f t="shared" ref="J34:J42" si="13">ROUND(G34*H34,2)</f>
        <v>0</v>
      </c>
      <c r="K34" s="98"/>
      <c r="L34" s="98"/>
      <c r="M34" s="218"/>
      <c r="N34" s="225">
        <v>0.85</v>
      </c>
      <c r="O34" s="97">
        <f t="shared" ref="O34:O42" si="14">L34*N34</f>
        <v>0</v>
      </c>
    </row>
    <row r="35" spans="1:16" ht="25.5" x14ac:dyDescent="0.25">
      <c r="A35" s="80" t="s">
        <v>50</v>
      </c>
      <c r="B35" s="79" t="s">
        <v>9</v>
      </c>
      <c r="C35" s="93"/>
      <c r="D35" s="117" t="s">
        <v>117</v>
      </c>
      <c r="E35" s="143" t="s">
        <v>30</v>
      </c>
      <c r="F35" s="213"/>
      <c r="G35" s="96"/>
      <c r="H35" s="96"/>
      <c r="I35" s="95">
        <f t="shared" si="12"/>
        <v>0</v>
      </c>
      <c r="J35" s="96">
        <f t="shared" si="13"/>
        <v>0</v>
      </c>
      <c r="K35" s="98"/>
      <c r="L35" s="98"/>
      <c r="M35" s="218"/>
      <c r="N35" s="225">
        <v>0.85</v>
      </c>
      <c r="O35" s="97">
        <f t="shared" si="14"/>
        <v>0</v>
      </c>
    </row>
    <row r="36" spans="1:16" ht="25.5" x14ac:dyDescent="0.25">
      <c r="A36" s="80" t="s">
        <v>50</v>
      </c>
      <c r="B36" s="79" t="s">
        <v>10</v>
      </c>
      <c r="C36" s="93"/>
      <c r="D36" s="117" t="s">
        <v>117</v>
      </c>
      <c r="E36" s="143" t="s">
        <v>30</v>
      </c>
      <c r="F36" s="213"/>
      <c r="G36" s="96"/>
      <c r="H36" s="96"/>
      <c r="I36" s="95">
        <f t="shared" si="12"/>
        <v>0</v>
      </c>
      <c r="J36" s="96">
        <f t="shared" si="13"/>
        <v>0</v>
      </c>
      <c r="K36" s="98"/>
      <c r="L36" s="98"/>
      <c r="M36" s="218"/>
      <c r="N36" s="225">
        <v>0.85</v>
      </c>
      <c r="O36" s="97">
        <f t="shared" si="14"/>
        <v>0</v>
      </c>
    </row>
    <row r="37" spans="1:16" ht="25.5" x14ac:dyDescent="0.25">
      <c r="A37" s="80" t="s">
        <v>50</v>
      </c>
      <c r="B37" s="79" t="s">
        <v>11</v>
      </c>
      <c r="C37" s="93"/>
      <c r="D37" s="117" t="s">
        <v>117</v>
      </c>
      <c r="E37" s="143" t="s">
        <v>30</v>
      </c>
      <c r="F37" s="213"/>
      <c r="G37" s="96"/>
      <c r="H37" s="96"/>
      <c r="I37" s="95">
        <f t="shared" si="12"/>
        <v>0</v>
      </c>
      <c r="J37" s="96">
        <f t="shared" si="13"/>
        <v>0</v>
      </c>
      <c r="K37" s="98"/>
      <c r="L37" s="98"/>
      <c r="M37" s="218"/>
      <c r="N37" s="225">
        <v>0.85</v>
      </c>
      <c r="O37" s="97">
        <f t="shared" si="14"/>
        <v>0</v>
      </c>
    </row>
    <row r="38" spans="1:16" ht="25.5" x14ac:dyDescent="0.25">
      <c r="A38" s="80" t="s">
        <v>50</v>
      </c>
      <c r="B38" s="79" t="s">
        <v>12</v>
      </c>
      <c r="C38" s="93"/>
      <c r="D38" s="117" t="s">
        <v>117</v>
      </c>
      <c r="E38" s="143" t="s">
        <v>30</v>
      </c>
      <c r="F38" s="213"/>
      <c r="G38" s="96"/>
      <c r="H38" s="96"/>
      <c r="I38" s="95">
        <f t="shared" si="12"/>
        <v>0</v>
      </c>
      <c r="J38" s="96">
        <f t="shared" si="13"/>
        <v>0</v>
      </c>
      <c r="K38" s="98"/>
      <c r="L38" s="98"/>
      <c r="M38" s="218"/>
      <c r="N38" s="225">
        <v>0.85</v>
      </c>
      <c r="O38" s="97">
        <f t="shared" si="14"/>
        <v>0</v>
      </c>
    </row>
    <row r="39" spans="1:16" ht="25.5" x14ac:dyDescent="0.25">
      <c r="A39" s="80" t="s">
        <v>50</v>
      </c>
      <c r="B39" s="79" t="s">
        <v>13</v>
      </c>
      <c r="C39" s="93"/>
      <c r="D39" s="117" t="s">
        <v>117</v>
      </c>
      <c r="E39" s="143" t="s">
        <v>30</v>
      </c>
      <c r="F39" s="213"/>
      <c r="G39" s="96"/>
      <c r="H39" s="96"/>
      <c r="I39" s="95">
        <f t="shared" si="12"/>
        <v>0</v>
      </c>
      <c r="J39" s="96">
        <f t="shared" si="13"/>
        <v>0</v>
      </c>
      <c r="K39" s="98"/>
      <c r="L39" s="98"/>
      <c r="M39" s="218"/>
      <c r="N39" s="225">
        <v>0.85</v>
      </c>
      <c r="O39" s="97">
        <f t="shared" si="14"/>
        <v>0</v>
      </c>
    </row>
    <row r="40" spans="1:16" ht="25.5" x14ac:dyDescent="0.25">
      <c r="A40" s="80" t="s">
        <v>50</v>
      </c>
      <c r="B40" s="79" t="s">
        <v>14</v>
      </c>
      <c r="C40" s="93"/>
      <c r="D40" s="117" t="s">
        <v>117</v>
      </c>
      <c r="E40" s="143" t="s">
        <v>30</v>
      </c>
      <c r="F40" s="213"/>
      <c r="G40" s="96"/>
      <c r="H40" s="96"/>
      <c r="I40" s="95">
        <f t="shared" si="12"/>
        <v>0</v>
      </c>
      <c r="J40" s="96">
        <f t="shared" si="13"/>
        <v>0</v>
      </c>
      <c r="K40" s="98"/>
      <c r="L40" s="98"/>
      <c r="M40" s="218"/>
      <c r="N40" s="225">
        <v>0.85</v>
      </c>
      <c r="O40" s="97">
        <f t="shared" si="14"/>
        <v>0</v>
      </c>
    </row>
    <row r="41" spans="1:16" ht="25.5" x14ac:dyDescent="0.25">
      <c r="A41" s="80" t="s">
        <v>50</v>
      </c>
      <c r="B41" s="79" t="s">
        <v>31</v>
      </c>
      <c r="C41" s="93"/>
      <c r="D41" s="117" t="s">
        <v>117</v>
      </c>
      <c r="E41" s="143" t="s">
        <v>30</v>
      </c>
      <c r="F41" s="213"/>
      <c r="G41" s="96"/>
      <c r="H41" s="96"/>
      <c r="I41" s="95">
        <f t="shared" si="12"/>
        <v>0</v>
      </c>
      <c r="J41" s="96">
        <f t="shared" si="13"/>
        <v>0</v>
      </c>
      <c r="K41" s="98"/>
      <c r="L41" s="96"/>
      <c r="M41" s="218"/>
      <c r="N41" s="225">
        <v>0.85</v>
      </c>
      <c r="O41" s="97">
        <f t="shared" si="14"/>
        <v>0</v>
      </c>
    </row>
    <row r="42" spans="1:16" ht="26.25" thickBot="1" x14ac:dyDescent="0.3">
      <c r="A42" s="80" t="s">
        <v>50</v>
      </c>
      <c r="B42" s="81" t="s">
        <v>32</v>
      </c>
      <c r="C42" s="94"/>
      <c r="D42" s="117" t="s">
        <v>117</v>
      </c>
      <c r="E42" s="143" t="s">
        <v>30</v>
      </c>
      <c r="F42" s="213"/>
      <c r="G42" s="96"/>
      <c r="H42" s="96"/>
      <c r="I42" s="231">
        <f t="shared" si="12"/>
        <v>0</v>
      </c>
      <c r="J42" s="232">
        <f t="shared" si="13"/>
        <v>0</v>
      </c>
      <c r="K42" s="100"/>
      <c r="L42" s="100"/>
      <c r="M42" s="222"/>
      <c r="N42" s="226">
        <v>0.85</v>
      </c>
      <c r="O42" s="97">
        <f t="shared" si="14"/>
        <v>0</v>
      </c>
    </row>
    <row r="43" spans="1:16" s="83" customFormat="1" ht="15.75" customHeight="1" thickBot="1" x14ac:dyDescent="0.25">
      <c r="A43" s="88"/>
      <c r="B43" s="254" t="s">
        <v>152</v>
      </c>
      <c r="C43" s="255"/>
      <c r="D43" s="255"/>
      <c r="E43" s="255"/>
      <c r="F43" s="255"/>
      <c r="G43" s="255"/>
      <c r="H43" s="256"/>
      <c r="I43" s="233">
        <f>SUM(I33:I42)</f>
        <v>0</v>
      </c>
      <c r="J43" s="234">
        <f t="shared" ref="J43" si="15">SUM(J33:J42)</f>
        <v>0</v>
      </c>
      <c r="K43" s="230">
        <f t="shared" ref="K43" si="16">SUM(K33:K42)</f>
        <v>0</v>
      </c>
      <c r="L43" s="101">
        <f t="shared" ref="L43" si="17">SUM(L33:L42)</f>
        <v>0</v>
      </c>
      <c r="M43" s="223">
        <f t="shared" ref="M43" si="18">SUM(M33:M42)</f>
        <v>0</v>
      </c>
      <c r="N43" s="227"/>
      <c r="O43" s="102">
        <f t="shared" ref="O43" si="19">SUM(O33:O42)</f>
        <v>0</v>
      </c>
      <c r="P43" s="82"/>
    </row>
    <row r="44" spans="1:16" s="77" customFormat="1" ht="15.75" customHeight="1" thickBot="1" x14ac:dyDescent="0.3">
      <c r="A44" s="257" t="s">
        <v>153</v>
      </c>
      <c r="B44" s="258"/>
      <c r="C44" s="258"/>
      <c r="D44" s="258"/>
      <c r="E44" s="258"/>
      <c r="F44" s="258"/>
      <c r="G44" s="258"/>
      <c r="H44" s="259"/>
      <c r="I44" s="72">
        <f t="shared" ref="I44:O44" si="20">I17+I30+I43</f>
        <v>0</v>
      </c>
      <c r="J44" s="72">
        <f t="shared" si="20"/>
        <v>0</v>
      </c>
      <c r="K44" s="73">
        <f t="shared" si="20"/>
        <v>0</v>
      </c>
      <c r="L44" s="73">
        <f t="shared" si="20"/>
        <v>0</v>
      </c>
      <c r="M44" s="74">
        <f t="shared" si="20"/>
        <v>0</v>
      </c>
      <c r="N44" s="228"/>
      <c r="O44" s="75">
        <f t="shared" si="20"/>
        <v>0</v>
      </c>
      <c r="P44" s="76"/>
    </row>
    <row r="45" spans="1:16" s="49" customFormat="1" ht="12" x14ac:dyDescent="0.2">
      <c r="A45" s="47" t="s">
        <v>49</v>
      </c>
      <c r="B45" s="47"/>
      <c r="C45" s="47"/>
      <c r="D45" s="47"/>
      <c r="E45" s="47"/>
      <c r="F45" s="47"/>
      <c r="G45" s="47"/>
      <c r="H45" s="47"/>
      <c r="I45" s="48"/>
      <c r="J45" s="48"/>
      <c r="K45" s="48"/>
      <c r="L45" s="48"/>
      <c r="M45" s="48"/>
      <c r="N45" s="48"/>
      <c r="O45" s="48"/>
      <c r="P45" s="46"/>
    </row>
    <row r="46" spans="1:16" s="49" customFormat="1" ht="12" x14ac:dyDescent="0.2">
      <c r="A46" s="261" t="s">
        <v>118</v>
      </c>
      <c r="B46" s="261"/>
      <c r="C46" s="261"/>
      <c r="D46" s="91"/>
      <c r="E46" s="46"/>
      <c r="F46" s="46"/>
      <c r="G46" s="46"/>
      <c r="H46" s="46"/>
      <c r="I46" s="46"/>
      <c r="J46" s="46"/>
      <c r="K46" s="46"/>
      <c r="L46" s="46"/>
      <c r="M46" s="46"/>
      <c r="N46" s="46"/>
      <c r="O46" s="46"/>
      <c r="P46" s="46"/>
    </row>
    <row r="47" spans="1:16" x14ac:dyDescent="0.25">
      <c r="A47" s="261" t="s">
        <v>119</v>
      </c>
      <c r="B47" s="261"/>
      <c r="C47" s="261"/>
      <c r="D47" s="261"/>
      <c r="E47" s="261"/>
      <c r="F47" s="261"/>
      <c r="G47" s="261"/>
      <c r="H47" s="261"/>
      <c r="I47" s="17"/>
      <c r="J47" s="17"/>
      <c r="K47" s="17"/>
      <c r="L47" s="17"/>
      <c r="M47" s="17"/>
      <c r="N47" s="17"/>
      <c r="O47" s="17"/>
    </row>
    <row r="48" spans="1:16" x14ac:dyDescent="0.25">
      <c r="A48" s="89"/>
      <c r="B48" s="17"/>
      <c r="C48" s="17"/>
      <c r="D48" s="19"/>
      <c r="E48" s="17"/>
      <c r="F48" s="17"/>
      <c r="G48" s="17"/>
      <c r="H48" s="17"/>
      <c r="I48" s="17"/>
      <c r="J48" s="17"/>
      <c r="K48" s="17"/>
      <c r="L48" s="17"/>
      <c r="M48" s="17"/>
      <c r="N48" s="17"/>
      <c r="O48" s="17"/>
    </row>
    <row r="49" spans="1:15" ht="15" customHeight="1" x14ac:dyDescent="0.25">
      <c r="A49" s="21" t="s">
        <v>85</v>
      </c>
      <c r="C49" s="17"/>
      <c r="D49" s="19"/>
      <c r="E49" s="17"/>
      <c r="F49" s="17"/>
      <c r="G49" s="17"/>
      <c r="H49" s="17"/>
      <c r="I49" s="17"/>
      <c r="J49" s="17"/>
      <c r="K49" s="17"/>
      <c r="L49" s="17"/>
      <c r="M49" s="17"/>
      <c r="N49" s="17"/>
      <c r="O49" s="17"/>
    </row>
    <row r="50" spans="1:15" ht="18.75" customHeight="1" x14ac:dyDescent="0.25">
      <c r="F50" s="147"/>
      <c r="G50" s="260" t="s">
        <v>84</v>
      </c>
      <c r="H50" s="260"/>
      <c r="I50" s="260"/>
      <c r="J50" s="260"/>
      <c r="K50" s="244"/>
      <c r="L50" s="244"/>
      <c r="M50" s="244"/>
      <c r="N50" s="244"/>
      <c r="O50" s="244"/>
    </row>
    <row r="51" spans="1:15" ht="18.75" customHeight="1" x14ac:dyDescent="0.25">
      <c r="A51" s="17"/>
      <c r="B51" s="17"/>
      <c r="C51" s="243"/>
      <c r="D51" s="243"/>
      <c r="E51" s="243"/>
      <c r="F51" s="147"/>
      <c r="G51" s="260"/>
      <c r="H51" s="260"/>
      <c r="I51" s="260"/>
      <c r="J51" s="260"/>
      <c r="K51" s="243"/>
      <c r="L51" s="243"/>
      <c r="M51" s="243"/>
      <c r="N51" s="243"/>
      <c r="O51" s="243"/>
    </row>
    <row r="52" spans="1:15" x14ac:dyDescent="0.25">
      <c r="A52" s="17"/>
      <c r="B52" s="17"/>
      <c r="C52" s="17"/>
      <c r="D52" s="19"/>
      <c r="E52" s="17"/>
      <c r="F52" s="17"/>
      <c r="G52" s="17"/>
      <c r="H52" s="17"/>
      <c r="I52" s="17"/>
      <c r="J52" s="17"/>
      <c r="K52" s="17"/>
      <c r="L52" s="17"/>
      <c r="M52" s="17"/>
      <c r="N52" s="17"/>
      <c r="O52" s="17"/>
    </row>
    <row r="53" spans="1:15" x14ac:dyDescent="0.25">
      <c r="F53" s="17"/>
      <c r="G53" s="17"/>
      <c r="H53" s="17"/>
      <c r="I53" s="17"/>
      <c r="J53" s="17"/>
      <c r="K53" s="17"/>
      <c r="L53" s="17"/>
      <c r="M53" s="17"/>
      <c r="N53" s="17"/>
      <c r="O53" s="17"/>
    </row>
    <row r="54" spans="1:15" x14ac:dyDescent="0.25">
      <c r="A54" s="17" t="s">
        <v>40</v>
      </c>
      <c r="B54" s="17"/>
      <c r="C54" s="243"/>
      <c r="D54" s="243"/>
      <c r="E54" s="243"/>
      <c r="F54" s="17"/>
      <c r="G54" s="17" t="s">
        <v>41</v>
      </c>
      <c r="H54" s="17"/>
      <c r="I54" s="17"/>
      <c r="J54" s="17"/>
      <c r="K54" s="245"/>
      <c r="L54" s="245"/>
      <c r="M54" s="245"/>
      <c r="N54" s="245"/>
      <c r="O54" s="245"/>
    </row>
    <row r="55" spans="1:15" x14ac:dyDescent="0.25">
      <c r="A55" s="17"/>
      <c r="B55" s="17"/>
      <c r="D55" s="19"/>
      <c r="E55" s="17"/>
      <c r="F55" s="17"/>
      <c r="G55" s="17"/>
      <c r="H55" s="17"/>
      <c r="I55" s="17"/>
      <c r="J55" s="17"/>
      <c r="K55" s="17"/>
      <c r="L55" s="17"/>
      <c r="M55" s="17"/>
      <c r="N55" s="17"/>
      <c r="O55" s="17"/>
    </row>
    <row r="57" spans="1:15" x14ac:dyDescent="0.25">
      <c r="E57" s="23" t="s">
        <v>39</v>
      </c>
    </row>
  </sheetData>
  <dataConsolidate/>
  <mergeCells count="25">
    <mergeCell ref="A47:H47"/>
    <mergeCell ref="B4:B5"/>
    <mergeCell ref="A4:A5"/>
    <mergeCell ref="A6:O6"/>
    <mergeCell ref="A19:O19"/>
    <mergeCell ref="A32:O32"/>
    <mergeCell ref="F4:F5"/>
    <mergeCell ref="G4:G5"/>
    <mergeCell ref="H4:H5"/>
    <mergeCell ref="C51:E51"/>
    <mergeCell ref="C54:E54"/>
    <mergeCell ref="K50:O51"/>
    <mergeCell ref="K54:O54"/>
    <mergeCell ref="A2:O2"/>
    <mergeCell ref="A3:E3"/>
    <mergeCell ref="I5:O5"/>
    <mergeCell ref="B17:H17"/>
    <mergeCell ref="B30:H30"/>
    <mergeCell ref="B43:H43"/>
    <mergeCell ref="A44:H44"/>
    <mergeCell ref="G50:J51"/>
    <mergeCell ref="A46:C46"/>
    <mergeCell ref="E4:E5"/>
    <mergeCell ref="D4:D5"/>
    <mergeCell ref="C4:C5"/>
  </mergeCells>
  <dataValidations disablePrompts="1" count="2">
    <dataValidation type="list" allowBlank="1" showInputMessage="1" showErrorMessage="1" promptTitle="Faza:" sqref="A30:A31 A17:A18 A43" xr:uid="{00000000-0002-0000-0000-000000000000}">
      <formula1>"Faza:, 1, 2"</formula1>
    </dataValidation>
    <dataValidation type="list" allowBlank="1" showInputMessage="1" showErrorMessage="1" promptTitle="Faza" prompt="1._x000a_2._x000a_3." sqref="A7:A16 A20:A29 A33:A42" xr:uid="{00000000-0002-0000-0000-000001000000}">
      <formula1>"Faza:, 1, 2,3"</formula1>
    </dataValidation>
  </dataValidations>
  <pageMargins left="0.19685039370078741" right="0.19685039370078741" top="1.3779527559055118" bottom="0.6692913385826772" header="0.59055118110236227" footer="0.19685039370078741"/>
  <pageSetup paperSize="9" pageOrder="overThenDown" orientation="landscape" r:id="rId1"/>
  <headerFooter>
    <oddHeader>&amp;L&amp;G</oddHeader>
    <oddFooter>&amp;LPrijavni obrazec za 6. Javni poziv 
za EKSRP LAS UE Ormož, z dne 27. 2. 2023&amp;CPriloga 1: Stroškovnik projektnih aktivnosti 
operacije po partnerjih in fazah&amp;RStran &amp;P od &amp;N</oddFooter>
  </headerFooter>
  <drawing r:id="rId2"/>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Izberi nosilca" prompt="Prijavitelj_x000a_Partner 1_x000a_Partner 2_x000a_Partner 3_x000a_Partner 4_x000a_Partner 5" xr:uid="{00000000-0002-0000-0000-000003000000}">
          <x14:formula1>
            <xm:f>List1!$B$15:$B$21</xm:f>
          </x14:formula1>
          <xm:sqref>E7:E16 E20:E29 E33:E42</xm:sqref>
        </x14:dataValidation>
        <x14:dataValidation type="list" allowBlank="1" showInputMessage="1" showErrorMessage="1" promptTitle="Izberi tip stroška" prompt="Stroški dela CLLD_x000a_Stroški materiala, naložb in storitev CLLD_x000a_Stroški prispevka v naravi_x000a_Stroški nakupa zemljišč_x000a_Stroški vodenja in koordinacije operacije CLLD_x000a_Stroški promocije_x000a_Splošni stroški" xr:uid="{52623C01-9AD6-4B01-B077-3B807E585DCA}">
          <x14:formula1>
            <xm:f>List1!$B$1:$B$8</xm:f>
          </x14:formula1>
          <xm:sqref>D7:D16 D20:D29 D33:D42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1"/>
  <sheetViews>
    <sheetView showZeros="0" topLeftCell="A62" zoomScale="90" zoomScaleNormal="90" workbookViewId="0">
      <selection activeCell="AF44" sqref="AF44"/>
    </sheetView>
  </sheetViews>
  <sheetFormatPr defaultRowHeight="15" x14ac:dyDescent="0.25"/>
  <cols>
    <col min="1" max="1" width="3" style="15" customWidth="1"/>
    <col min="2" max="2" width="15.140625" style="15" customWidth="1"/>
    <col min="3" max="18" width="7.85546875" style="15" customWidth="1"/>
    <col min="19" max="19" width="0.140625" style="15" hidden="1" customWidth="1"/>
    <col min="20" max="20" width="3" style="15" customWidth="1"/>
    <col min="21" max="21" width="15.140625" style="15" customWidth="1"/>
    <col min="22" max="28" width="7.85546875" style="15" customWidth="1"/>
    <col min="29" max="43" width="7.85546875" customWidth="1"/>
    <col min="191" max="191" width="2.5703125" customWidth="1"/>
    <col min="192" max="192" width="4.85546875" customWidth="1"/>
    <col min="193" max="193" width="5.28515625" customWidth="1"/>
    <col min="194" max="194" width="35.7109375" customWidth="1"/>
    <col min="195" max="215" width="10" customWidth="1"/>
    <col min="447" max="447" width="2.5703125" customWidth="1"/>
    <col min="448" max="448" width="4.85546875" customWidth="1"/>
    <col min="449" max="449" width="5.28515625" customWidth="1"/>
    <col min="450" max="450" width="35.7109375" customWidth="1"/>
    <col min="451" max="471" width="10" customWidth="1"/>
    <col min="703" max="703" width="2.5703125" customWidth="1"/>
    <col min="704" max="704" width="4.85546875" customWidth="1"/>
    <col min="705" max="705" width="5.28515625" customWidth="1"/>
    <col min="706" max="706" width="35.7109375" customWidth="1"/>
    <col min="707" max="727" width="10" customWidth="1"/>
    <col min="959" max="959" width="2.5703125" customWidth="1"/>
    <col min="960" max="960" width="4.85546875" customWidth="1"/>
    <col min="961" max="961" width="5.28515625" customWidth="1"/>
    <col min="962" max="962" width="35.7109375" customWidth="1"/>
    <col min="963" max="983" width="10" customWidth="1"/>
    <col min="1215" max="1215" width="2.5703125" customWidth="1"/>
    <col min="1216" max="1216" width="4.85546875" customWidth="1"/>
    <col min="1217" max="1217" width="5.28515625" customWidth="1"/>
    <col min="1218" max="1218" width="35.7109375" customWidth="1"/>
    <col min="1219" max="1239" width="10" customWidth="1"/>
    <col min="1471" max="1471" width="2.5703125" customWidth="1"/>
    <col min="1472" max="1472" width="4.85546875" customWidth="1"/>
    <col min="1473" max="1473" width="5.28515625" customWidth="1"/>
    <col min="1474" max="1474" width="35.7109375" customWidth="1"/>
    <col min="1475" max="1495" width="10" customWidth="1"/>
    <col min="1727" max="1727" width="2.5703125" customWidth="1"/>
    <col min="1728" max="1728" width="4.85546875" customWidth="1"/>
    <col min="1729" max="1729" width="5.28515625" customWidth="1"/>
    <col min="1730" max="1730" width="35.7109375" customWidth="1"/>
    <col min="1731" max="1751" width="10" customWidth="1"/>
    <col min="1983" max="1983" width="2.5703125" customWidth="1"/>
    <col min="1984" max="1984" width="4.85546875" customWidth="1"/>
    <col min="1985" max="1985" width="5.28515625" customWidth="1"/>
    <col min="1986" max="1986" width="35.7109375" customWidth="1"/>
    <col min="1987" max="2007" width="10" customWidth="1"/>
    <col min="2239" max="2239" width="2.5703125" customWidth="1"/>
    <col min="2240" max="2240" width="4.85546875" customWidth="1"/>
    <col min="2241" max="2241" width="5.28515625" customWidth="1"/>
    <col min="2242" max="2242" width="35.7109375" customWidth="1"/>
    <col min="2243" max="2263" width="10" customWidth="1"/>
    <col min="2495" max="2495" width="2.5703125" customWidth="1"/>
    <col min="2496" max="2496" width="4.85546875" customWidth="1"/>
    <col min="2497" max="2497" width="5.28515625" customWidth="1"/>
    <col min="2498" max="2498" width="35.7109375" customWidth="1"/>
    <col min="2499" max="2519" width="10" customWidth="1"/>
    <col min="2751" max="2751" width="2.5703125" customWidth="1"/>
    <col min="2752" max="2752" width="4.85546875" customWidth="1"/>
    <col min="2753" max="2753" width="5.28515625" customWidth="1"/>
    <col min="2754" max="2754" width="35.7109375" customWidth="1"/>
    <col min="2755" max="2775" width="10" customWidth="1"/>
    <col min="3007" max="3007" width="2.5703125" customWidth="1"/>
    <col min="3008" max="3008" width="4.85546875" customWidth="1"/>
    <col min="3009" max="3009" width="5.28515625" customWidth="1"/>
    <col min="3010" max="3010" width="35.7109375" customWidth="1"/>
    <col min="3011" max="3031" width="10" customWidth="1"/>
    <col min="3263" max="3263" width="2.5703125" customWidth="1"/>
    <col min="3264" max="3264" width="4.85546875" customWidth="1"/>
    <col min="3265" max="3265" width="5.28515625" customWidth="1"/>
    <col min="3266" max="3266" width="35.7109375" customWidth="1"/>
    <col min="3267" max="3287" width="10" customWidth="1"/>
    <col min="3519" max="3519" width="2.5703125" customWidth="1"/>
    <col min="3520" max="3520" width="4.85546875" customWidth="1"/>
    <col min="3521" max="3521" width="5.28515625" customWidth="1"/>
    <col min="3522" max="3522" width="35.7109375" customWidth="1"/>
    <col min="3523" max="3543" width="10" customWidth="1"/>
    <col min="3775" max="3775" width="2.5703125" customWidth="1"/>
    <col min="3776" max="3776" width="4.85546875" customWidth="1"/>
    <col min="3777" max="3777" width="5.28515625" customWidth="1"/>
    <col min="3778" max="3778" width="35.7109375" customWidth="1"/>
    <col min="3779" max="3799" width="10" customWidth="1"/>
    <col min="4031" max="4031" width="2.5703125" customWidth="1"/>
    <col min="4032" max="4032" width="4.85546875" customWidth="1"/>
    <col min="4033" max="4033" width="5.28515625" customWidth="1"/>
    <col min="4034" max="4034" width="35.7109375" customWidth="1"/>
    <col min="4035" max="4055" width="10" customWidth="1"/>
    <col min="4287" max="4287" width="2.5703125" customWidth="1"/>
    <col min="4288" max="4288" width="4.85546875" customWidth="1"/>
    <col min="4289" max="4289" width="5.28515625" customWidth="1"/>
    <col min="4290" max="4290" width="35.7109375" customWidth="1"/>
    <col min="4291" max="4311" width="10" customWidth="1"/>
    <col min="4543" max="4543" width="2.5703125" customWidth="1"/>
    <col min="4544" max="4544" width="4.85546875" customWidth="1"/>
    <col min="4545" max="4545" width="5.28515625" customWidth="1"/>
    <col min="4546" max="4546" width="35.7109375" customWidth="1"/>
    <col min="4547" max="4567" width="10" customWidth="1"/>
    <col min="4799" max="4799" width="2.5703125" customWidth="1"/>
    <col min="4800" max="4800" width="4.85546875" customWidth="1"/>
    <col min="4801" max="4801" width="5.28515625" customWidth="1"/>
    <col min="4802" max="4802" width="35.7109375" customWidth="1"/>
    <col min="4803" max="4823" width="10" customWidth="1"/>
    <col min="5055" max="5055" width="2.5703125" customWidth="1"/>
    <col min="5056" max="5056" width="4.85546875" customWidth="1"/>
    <col min="5057" max="5057" width="5.28515625" customWidth="1"/>
    <col min="5058" max="5058" width="35.7109375" customWidth="1"/>
    <col min="5059" max="5079" width="10" customWidth="1"/>
    <col min="5311" max="5311" width="2.5703125" customWidth="1"/>
    <col min="5312" max="5312" width="4.85546875" customWidth="1"/>
    <col min="5313" max="5313" width="5.28515625" customWidth="1"/>
    <col min="5314" max="5314" width="35.7109375" customWidth="1"/>
    <col min="5315" max="5335" width="10" customWidth="1"/>
    <col min="5567" max="5567" width="2.5703125" customWidth="1"/>
    <col min="5568" max="5568" width="4.85546875" customWidth="1"/>
    <col min="5569" max="5569" width="5.28515625" customWidth="1"/>
    <col min="5570" max="5570" width="35.7109375" customWidth="1"/>
    <col min="5571" max="5591" width="10" customWidth="1"/>
    <col min="5823" max="5823" width="2.5703125" customWidth="1"/>
    <col min="5824" max="5824" width="4.85546875" customWidth="1"/>
    <col min="5825" max="5825" width="5.28515625" customWidth="1"/>
    <col min="5826" max="5826" width="35.7109375" customWidth="1"/>
    <col min="5827" max="5847" width="10" customWidth="1"/>
    <col min="6079" max="6079" width="2.5703125" customWidth="1"/>
    <col min="6080" max="6080" width="4.85546875" customWidth="1"/>
    <col min="6081" max="6081" width="5.28515625" customWidth="1"/>
    <col min="6082" max="6082" width="35.7109375" customWidth="1"/>
    <col min="6083" max="6103" width="10" customWidth="1"/>
    <col min="6335" max="6335" width="2.5703125" customWidth="1"/>
    <col min="6336" max="6336" width="4.85546875" customWidth="1"/>
    <col min="6337" max="6337" width="5.28515625" customWidth="1"/>
    <col min="6338" max="6338" width="35.7109375" customWidth="1"/>
    <col min="6339" max="6359" width="10" customWidth="1"/>
    <col min="6591" max="6591" width="2.5703125" customWidth="1"/>
    <col min="6592" max="6592" width="4.85546875" customWidth="1"/>
    <col min="6593" max="6593" width="5.28515625" customWidth="1"/>
    <col min="6594" max="6594" width="35.7109375" customWidth="1"/>
    <col min="6595" max="6615" width="10" customWidth="1"/>
    <col min="6847" max="6847" width="2.5703125" customWidth="1"/>
    <col min="6848" max="6848" width="4.85546875" customWidth="1"/>
    <col min="6849" max="6849" width="5.28515625" customWidth="1"/>
    <col min="6850" max="6850" width="35.7109375" customWidth="1"/>
    <col min="6851" max="6871" width="10" customWidth="1"/>
    <col min="7103" max="7103" width="2.5703125" customWidth="1"/>
    <col min="7104" max="7104" width="4.85546875" customWidth="1"/>
    <col min="7105" max="7105" width="5.28515625" customWidth="1"/>
    <col min="7106" max="7106" width="35.7109375" customWidth="1"/>
    <col min="7107" max="7127" width="10" customWidth="1"/>
    <col min="7359" max="7359" width="2.5703125" customWidth="1"/>
    <col min="7360" max="7360" width="4.85546875" customWidth="1"/>
    <col min="7361" max="7361" width="5.28515625" customWidth="1"/>
    <col min="7362" max="7362" width="35.7109375" customWidth="1"/>
    <col min="7363" max="7383" width="10" customWidth="1"/>
    <col min="7615" max="7615" width="2.5703125" customWidth="1"/>
    <col min="7616" max="7616" width="4.85546875" customWidth="1"/>
    <col min="7617" max="7617" width="5.28515625" customWidth="1"/>
    <col min="7618" max="7618" width="35.7109375" customWidth="1"/>
    <col min="7619" max="7639" width="10" customWidth="1"/>
    <col min="7871" max="7871" width="2.5703125" customWidth="1"/>
    <col min="7872" max="7872" width="4.85546875" customWidth="1"/>
    <col min="7873" max="7873" width="5.28515625" customWidth="1"/>
    <col min="7874" max="7874" width="35.7109375" customWidth="1"/>
    <col min="7875" max="7895" width="10" customWidth="1"/>
    <col min="8127" max="8127" width="2.5703125" customWidth="1"/>
    <col min="8128" max="8128" width="4.85546875" customWidth="1"/>
    <col min="8129" max="8129" width="5.28515625" customWidth="1"/>
    <col min="8130" max="8130" width="35.7109375" customWidth="1"/>
    <col min="8131" max="8151" width="10" customWidth="1"/>
    <col min="8383" max="8383" width="2.5703125" customWidth="1"/>
    <col min="8384" max="8384" width="4.85546875" customWidth="1"/>
    <col min="8385" max="8385" width="5.28515625" customWidth="1"/>
    <col min="8386" max="8386" width="35.7109375" customWidth="1"/>
    <col min="8387" max="8407" width="10" customWidth="1"/>
    <col min="8639" max="8639" width="2.5703125" customWidth="1"/>
    <col min="8640" max="8640" width="4.85546875" customWidth="1"/>
    <col min="8641" max="8641" width="5.28515625" customWidth="1"/>
    <col min="8642" max="8642" width="35.7109375" customWidth="1"/>
    <col min="8643" max="8663" width="10" customWidth="1"/>
    <col min="8895" max="8895" width="2.5703125" customWidth="1"/>
    <col min="8896" max="8896" width="4.85546875" customWidth="1"/>
    <col min="8897" max="8897" width="5.28515625" customWidth="1"/>
    <col min="8898" max="8898" width="35.7109375" customWidth="1"/>
    <col min="8899" max="8919" width="10" customWidth="1"/>
    <col min="9151" max="9151" width="2.5703125" customWidth="1"/>
    <col min="9152" max="9152" width="4.85546875" customWidth="1"/>
    <col min="9153" max="9153" width="5.28515625" customWidth="1"/>
    <col min="9154" max="9154" width="35.7109375" customWidth="1"/>
    <col min="9155" max="9175" width="10" customWidth="1"/>
    <col min="9407" max="9407" width="2.5703125" customWidth="1"/>
    <col min="9408" max="9408" width="4.85546875" customWidth="1"/>
    <col min="9409" max="9409" width="5.28515625" customWidth="1"/>
    <col min="9410" max="9410" width="35.7109375" customWidth="1"/>
    <col min="9411" max="9431" width="10" customWidth="1"/>
    <col min="9663" max="9663" width="2.5703125" customWidth="1"/>
    <col min="9664" max="9664" width="4.85546875" customWidth="1"/>
    <col min="9665" max="9665" width="5.28515625" customWidth="1"/>
    <col min="9666" max="9666" width="35.7109375" customWidth="1"/>
    <col min="9667" max="9687" width="10" customWidth="1"/>
    <col min="9919" max="9919" width="2.5703125" customWidth="1"/>
    <col min="9920" max="9920" width="4.85546875" customWidth="1"/>
    <col min="9921" max="9921" width="5.28515625" customWidth="1"/>
    <col min="9922" max="9922" width="35.7109375" customWidth="1"/>
    <col min="9923" max="9943" width="10" customWidth="1"/>
    <col min="10175" max="10175" width="2.5703125" customWidth="1"/>
    <col min="10176" max="10176" width="4.85546875" customWidth="1"/>
    <col min="10177" max="10177" width="5.28515625" customWidth="1"/>
    <col min="10178" max="10178" width="35.7109375" customWidth="1"/>
    <col min="10179" max="10199" width="10" customWidth="1"/>
    <col min="10431" max="10431" width="2.5703125" customWidth="1"/>
    <col min="10432" max="10432" width="4.85546875" customWidth="1"/>
    <col min="10433" max="10433" width="5.28515625" customWidth="1"/>
    <col min="10434" max="10434" width="35.7109375" customWidth="1"/>
    <col min="10435" max="10455" width="10" customWidth="1"/>
    <col min="10687" max="10687" width="2.5703125" customWidth="1"/>
    <col min="10688" max="10688" width="4.85546875" customWidth="1"/>
    <col min="10689" max="10689" width="5.28515625" customWidth="1"/>
    <col min="10690" max="10690" width="35.7109375" customWidth="1"/>
    <col min="10691" max="10711" width="10" customWidth="1"/>
    <col min="10943" max="10943" width="2.5703125" customWidth="1"/>
    <col min="10944" max="10944" width="4.85546875" customWidth="1"/>
    <col min="10945" max="10945" width="5.28515625" customWidth="1"/>
    <col min="10946" max="10946" width="35.7109375" customWidth="1"/>
    <col min="10947" max="10967" width="10" customWidth="1"/>
    <col min="11199" max="11199" width="2.5703125" customWidth="1"/>
    <col min="11200" max="11200" width="4.85546875" customWidth="1"/>
    <col min="11201" max="11201" width="5.28515625" customWidth="1"/>
    <col min="11202" max="11202" width="35.7109375" customWidth="1"/>
    <col min="11203" max="11223" width="10" customWidth="1"/>
    <col min="11455" max="11455" width="2.5703125" customWidth="1"/>
    <col min="11456" max="11456" width="4.85546875" customWidth="1"/>
    <col min="11457" max="11457" width="5.28515625" customWidth="1"/>
    <col min="11458" max="11458" width="35.7109375" customWidth="1"/>
    <col min="11459" max="11479" width="10" customWidth="1"/>
    <col min="11711" max="11711" width="2.5703125" customWidth="1"/>
    <col min="11712" max="11712" width="4.85546875" customWidth="1"/>
    <col min="11713" max="11713" width="5.28515625" customWidth="1"/>
    <col min="11714" max="11714" width="35.7109375" customWidth="1"/>
    <col min="11715" max="11735" width="10" customWidth="1"/>
    <col min="11967" max="11967" width="2.5703125" customWidth="1"/>
    <col min="11968" max="11968" width="4.85546875" customWidth="1"/>
    <col min="11969" max="11969" width="5.28515625" customWidth="1"/>
    <col min="11970" max="11970" width="35.7109375" customWidth="1"/>
    <col min="11971" max="11991" width="10" customWidth="1"/>
    <col min="12223" max="12223" width="2.5703125" customWidth="1"/>
    <col min="12224" max="12224" width="4.85546875" customWidth="1"/>
    <col min="12225" max="12225" width="5.28515625" customWidth="1"/>
    <col min="12226" max="12226" width="35.7109375" customWidth="1"/>
    <col min="12227" max="12247" width="10" customWidth="1"/>
    <col min="12479" max="12479" width="2.5703125" customWidth="1"/>
    <col min="12480" max="12480" width="4.85546875" customWidth="1"/>
    <col min="12481" max="12481" width="5.28515625" customWidth="1"/>
    <col min="12482" max="12482" width="35.7109375" customWidth="1"/>
    <col min="12483" max="12503" width="10" customWidth="1"/>
    <col min="12735" max="12735" width="2.5703125" customWidth="1"/>
    <col min="12736" max="12736" width="4.85546875" customWidth="1"/>
    <col min="12737" max="12737" width="5.28515625" customWidth="1"/>
    <col min="12738" max="12738" width="35.7109375" customWidth="1"/>
    <col min="12739" max="12759" width="10" customWidth="1"/>
    <col min="12991" max="12991" width="2.5703125" customWidth="1"/>
    <col min="12992" max="12992" width="4.85546875" customWidth="1"/>
    <col min="12993" max="12993" width="5.28515625" customWidth="1"/>
    <col min="12994" max="12994" width="35.7109375" customWidth="1"/>
    <col min="12995" max="13015" width="10" customWidth="1"/>
    <col min="13247" max="13247" width="2.5703125" customWidth="1"/>
    <col min="13248" max="13248" width="4.85546875" customWidth="1"/>
    <col min="13249" max="13249" width="5.28515625" customWidth="1"/>
    <col min="13250" max="13250" width="35.7109375" customWidth="1"/>
    <col min="13251" max="13271" width="10" customWidth="1"/>
    <col min="13503" max="13503" width="2.5703125" customWidth="1"/>
    <col min="13504" max="13504" width="4.85546875" customWidth="1"/>
    <col min="13505" max="13505" width="5.28515625" customWidth="1"/>
    <col min="13506" max="13506" width="35.7109375" customWidth="1"/>
    <col min="13507" max="13527" width="10" customWidth="1"/>
    <col min="13759" max="13759" width="2.5703125" customWidth="1"/>
    <col min="13760" max="13760" width="4.85546875" customWidth="1"/>
    <col min="13761" max="13761" width="5.28515625" customWidth="1"/>
    <col min="13762" max="13762" width="35.7109375" customWidth="1"/>
    <col min="13763" max="13783" width="10" customWidth="1"/>
    <col min="14015" max="14015" width="2.5703125" customWidth="1"/>
    <col min="14016" max="14016" width="4.85546875" customWidth="1"/>
    <col min="14017" max="14017" width="5.28515625" customWidth="1"/>
    <col min="14018" max="14018" width="35.7109375" customWidth="1"/>
    <col min="14019" max="14039" width="10" customWidth="1"/>
    <col min="14271" max="14271" width="2.5703125" customWidth="1"/>
    <col min="14272" max="14272" width="4.85546875" customWidth="1"/>
    <col min="14273" max="14273" width="5.28515625" customWidth="1"/>
    <col min="14274" max="14274" width="35.7109375" customWidth="1"/>
    <col min="14275" max="14295" width="10" customWidth="1"/>
    <col min="14527" max="14527" width="2.5703125" customWidth="1"/>
    <col min="14528" max="14528" width="4.85546875" customWidth="1"/>
    <col min="14529" max="14529" width="5.28515625" customWidth="1"/>
    <col min="14530" max="14530" width="35.7109375" customWidth="1"/>
    <col min="14531" max="14551" width="10" customWidth="1"/>
    <col min="14783" max="14783" width="2.5703125" customWidth="1"/>
    <col min="14784" max="14784" width="4.85546875" customWidth="1"/>
    <col min="14785" max="14785" width="5.28515625" customWidth="1"/>
    <col min="14786" max="14786" width="35.7109375" customWidth="1"/>
    <col min="14787" max="14807" width="10" customWidth="1"/>
    <col min="15039" max="15039" width="2.5703125" customWidth="1"/>
    <col min="15040" max="15040" width="4.85546875" customWidth="1"/>
    <col min="15041" max="15041" width="5.28515625" customWidth="1"/>
    <col min="15042" max="15042" width="35.7109375" customWidth="1"/>
    <col min="15043" max="15063" width="10" customWidth="1"/>
    <col min="15295" max="15295" width="2.5703125" customWidth="1"/>
    <col min="15296" max="15296" width="4.85546875" customWidth="1"/>
    <col min="15297" max="15297" width="5.28515625" customWidth="1"/>
    <col min="15298" max="15298" width="35.7109375" customWidth="1"/>
    <col min="15299" max="15319" width="10" customWidth="1"/>
    <col min="15551" max="15551" width="2.5703125" customWidth="1"/>
    <col min="15552" max="15552" width="4.85546875" customWidth="1"/>
    <col min="15553" max="15553" width="5.28515625" customWidth="1"/>
    <col min="15554" max="15554" width="35.7109375" customWidth="1"/>
    <col min="15555" max="15575" width="10" customWidth="1"/>
    <col min="15807" max="15807" width="2.5703125" customWidth="1"/>
    <col min="15808" max="15808" width="4.85546875" customWidth="1"/>
    <col min="15809" max="15809" width="5.28515625" customWidth="1"/>
    <col min="15810" max="15810" width="35.7109375" customWidth="1"/>
    <col min="15811" max="15831" width="10" customWidth="1"/>
    <col min="16063" max="16063" width="2.5703125" customWidth="1"/>
    <col min="16064" max="16064" width="4.85546875" customWidth="1"/>
    <col min="16065" max="16065" width="5.28515625" customWidth="1"/>
    <col min="16066" max="16066" width="35.7109375" customWidth="1"/>
    <col min="16067" max="16087" width="10" customWidth="1"/>
  </cols>
  <sheetData>
    <row r="1" spans="1:37" ht="24" customHeight="1" thickBot="1" x14ac:dyDescent="0.3">
      <c r="A1" s="327" t="s">
        <v>137</v>
      </c>
      <c r="B1" s="328"/>
      <c r="C1" s="328"/>
      <c r="D1" s="328"/>
      <c r="E1" s="328"/>
      <c r="F1" s="328"/>
      <c r="G1" s="328"/>
      <c r="H1" s="328"/>
      <c r="I1" s="328"/>
      <c r="J1" s="328"/>
      <c r="K1" s="328"/>
      <c r="L1" s="328"/>
      <c r="M1" s="328"/>
      <c r="N1" s="328"/>
      <c r="O1" s="328"/>
      <c r="P1" s="328"/>
      <c r="Q1" s="328"/>
      <c r="R1" s="329"/>
      <c r="S1"/>
      <c r="T1" s="327" t="s">
        <v>138</v>
      </c>
      <c r="U1" s="328"/>
      <c r="V1" s="328"/>
      <c r="W1" s="328"/>
      <c r="X1" s="328"/>
      <c r="Y1" s="328"/>
      <c r="Z1" s="328"/>
      <c r="AA1" s="328"/>
      <c r="AB1" s="328"/>
      <c r="AC1" s="328"/>
      <c r="AD1" s="328"/>
      <c r="AE1" s="328"/>
      <c r="AF1" s="328"/>
      <c r="AG1" s="328"/>
      <c r="AH1" s="328"/>
      <c r="AI1" s="328"/>
      <c r="AJ1" s="328"/>
      <c r="AK1" s="329"/>
    </row>
    <row r="2" spans="1:37" s="24" customFormat="1" ht="20.100000000000001" customHeight="1" thickBot="1" x14ac:dyDescent="0.3">
      <c r="A2" s="320" t="s">
        <v>83</v>
      </c>
      <c r="B2" s="337" t="s">
        <v>102</v>
      </c>
      <c r="C2" s="294" t="s">
        <v>147</v>
      </c>
      <c r="D2" s="295"/>
      <c r="E2" s="295"/>
      <c r="F2" s="296"/>
      <c r="G2" s="294" t="s">
        <v>149</v>
      </c>
      <c r="H2" s="295"/>
      <c r="I2" s="295"/>
      <c r="J2" s="296"/>
      <c r="K2" s="294" t="s">
        <v>150</v>
      </c>
      <c r="L2" s="295"/>
      <c r="M2" s="295"/>
      <c r="N2" s="296"/>
      <c r="O2" s="294" t="s">
        <v>42</v>
      </c>
      <c r="P2" s="295"/>
      <c r="Q2" s="295"/>
      <c r="R2" s="296"/>
      <c r="T2" s="320" t="s">
        <v>83</v>
      </c>
      <c r="U2" s="337" t="s">
        <v>102</v>
      </c>
      <c r="V2" s="294" t="s">
        <v>147</v>
      </c>
      <c r="W2" s="295"/>
      <c r="X2" s="295"/>
      <c r="Y2" s="296"/>
      <c r="Z2" s="294" t="s">
        <v>149</v>
      </c>
      <c r="AA2" s="295"/>
      <c r="AB2" s="295"/>
      <c r="AC2" s="296"/>
      <c r="AD2" s="294" t="s">
        <v>150</v>
      </c>
      <c r="AE2" s="295"/>
      <c r="AF2" s="295"/>
      <c r="AG2" s="296"/>
      <c r="AH2" s="294" t="s">
        <v>42</v>
      </c>
      <c r="AI2" s="295"/>
      <c r="AJ2" s="295"/>
      <c r="AK2" s="296"/>
    </row>
    <row r="3" spans="1:37" ht="14.1" customHeight="1" thickBot="1" x14ac:dyDescent="0.3">
      <c r="A3" s="321"/>
      <c r="B3" s="338"/>
      <c r="C3" s="174" t="s">
        <v>3</v>
      </c>
      <c r="D3" s="175" t="s">
        <v>4</v>
      </c>
      <c r="E3" s="175" t="s">
        <v>58</v>
      </c>
      <c r="F3" s="176" t="s">
        <v>5</v>
      </c>
      <c r="G3" s="174" t="s">
        <v>3</v>
      </c>
      <c r="H3" s="175" t="s">
        <v>4</v>
      </c>
      <c r="I3" s="175" t="s">
        <v>58</v>
      </c>
      <c r="J3" s="176" t="s">
        <v>5</v>
      </c>
      <c r="K3" s="174" t="s">
        <v>3</v>
      </c>
      <c r="L3" s="175" t="s">
        <v>4</v>
      </c>
      <c r="M3" s="175" t="s">
        <v>58</v>
      </c>
      <c r="N3" s="176" t="s">
        <v>5</v>
      </c>
      <c r="O3" s="174" t="s">
        <v>3</v>
      </c>
      <c r="P3" s="175" t="s">
        <v>4</v>
      </c>
      <c r="Q3" s="175" t="s">
        <v>58</v>
      </c>
      <c r="R3" s="176" t="s">
        <v>5</v>
      </c>
      <c r="S3"/>
      <c r="T3" s="321"/>
      <c r="U3" s="338"/>
      <c r="V3" s="174" t="s">
        <v>3</v>
      </c>
      <c r="W3" s="175" t="s">
        <v>4</v>
      </c>
      <c r="X3" s="175" t="s">
        <v>58</v>
      </c>
      <c r="Y3" s="176" t="s">
        <v>5</v>
      </c>
      <c r="Z3" s="174" t="s">
        <v>3</v>
      </c>
      <c r="AA3" s="175" t="s">
        <v>4</v>
      </c>
      <c r="AB3" s="175" t="s">
        <v>58</v>
      </c>
      <c r="AC3" s="176" t="s">
        <v>5</v>
      </c>
      <c r="AD3" s="174" t="s">
        <v>3</v>
      </c>
      <c r="AE3" s="175" t="s">
        <v>4</v>
      </c>
      <c r="AF3" s="175" t="s">
        <v>58</v>
      </c>
      <c r="AG3" s="176" t="s">
        <v>5</v>
      </c>
      <c r="AH3" s="174" t="s">
        <v>3</v>
      </c>
      <c r="AI3" s="175" t="s">
        <v>4</v>
      </c>
      <c r="AJ3" s="175" t="s">
        <v>58</v>
      </c>
      <c r="AK3" s="176" t="s">
        <v>5</v>
      </c>
    </row>
    <row r="4" spans="1:37" ht="12" customHeight="1" thickBot="1" x14ac:dyDescent="0.3">
      <c r="A4" s="322"/>
      <c r="B4" s="339"/>
      <c r="C4" s="309" t="s">
        <v>6</v>
      </c>
      <c r="D4" s="310"/>
      <c r="E4" s="310"/>
      <c r="F4" s="310"/>
      <c r="G4" s="310"/>
      <c r="H4" s="310"/>
      <c r="I4" s="310"/>
      <c r="J4" s="310"/>
      <c r="K4" s="310"/>
      <c r="L4" s="310"/>
      <c r="M4" s="310"/>
      <c r="N4" s="310"/>
      <c r="O4" s="310"/>
      <c r="P4" s="310"/>
      <c r="Q4" s="310"/>
      <c r="R4" s="311"/>
      <c r="S4"/>
      <c r="T4" s="322"/>
      <c r="U4" s="339"/>
      <c r="V4" s="309" t="s">
        <v>6</v>
      </c>
      <c r="W4" s="310"/>
      <c r="X4" s="310"/>
      <c r="Y4" s="310"/>
      <c r="Z4" s="310"/>
      <c r="AA4" s="310"/>
      <c r="AB4" s="310"/>
      <c r="AC4" s="310"/>
      <c r="AD4" s="310"/>
      <c r="AE4" s="310"/>
      <c r="AF4" s="310"/>
      <c r="AG4" s="310"/>
      <c r="AH4" s="310"/>
      <c r="AI4" s="310"/>
      <c r="AJ4" s="310"/>
      <c r="AK4" s="311"/>
    </row>
    <row r="5" spans="1:37" ht="17.100000000000001" customHeight="1" thickTop="1" x14ac:dyDescent="0.25">
      <c r="A5" s="155" t="s">
        <v>7</v>
      </c>
      <c r="B5" s="167" t="s">
        <v>86</v>
      </c>
      <c r="C5" s="207"/>
      <c r="D5" s="153"/>
      <c r="E5" s="160"/>
      <c r="F5" s="166">
        <f>SUM(C5:E5)</f>
        <v>0</v>
      </c>
      <c r="G5" s="163"/>
      <c r="H5" s="153"/>
      <c r="I5" s="160"/>
      <c r="J5" s="166">
        <f>SUM(G5:I5)</f>
        <v>0</v>
      </c>
      <c r="K5" s="163"/>
      <c r="L5" s="153"/>
      <c r="M5" s="160"/>
      <c r="N5" s="166">
        <f>SUM(K5:M5)</f>
        <v>0</v>
      </c>
      <c r="O5" s="163">
        <f t="shared" ref="O5:O11" si="0">C5+G5+K5</f>
        <v>0</v>
      </c>
      <c r="P5" s="153">
        <f t="shared" ref="P5:P11" si="1">D5+H5+L5</f>
        <v>0</v>
      </c>
      <c r="Q5" s="160">
        <f t="shared" ref="Q5:Q11" si="2">E5+I5+M5</f>
        <v>0</v>
      </c>
      <c r="R5" s="166">
        <f>SUM(O5:Q5)</f>
        <v>0</v>
      </c>
      <c r="S5"/>
      <c r="T5" s="155" t="s">
        <v>7</v>
      </c>
      <c r="U5" s="167" t="s">
        <v>86</v>
      </c>
      <c r="V5" s="171"/>
      <c r="W5" s="153"/>
      <c r="X5" s="160"/>
      <c r="Y5" s="166">
        <f>SUM(V5:X5)</f>
        <v>0</v>
      </c>
      <c r="Z5" s="163"/>
      <c r="AA5" s="153"/>
      <c r="AB5" s="160"/>
      <c r="AC5" s="166">
        <f>SUM(Z5:AB5)</f>
        <v>0</v>
      </c>
      <c r="AD5" s="163"/>
      <c r="AE5" s="153"/>
      <c r="AF5" s="160"/>
      <c r="AG5" s="166">
        <f>SUM(AD5:AF5)</f>
        <v>0</v>
      </c>
      <c r="AH5" s="163">
        <f t="shared" ref="AH5:AH11" si="3">V5+Z5+AD5</f>
        <v>0</v>
      </c>
      <c r="AI5" s="153">
        <f t="shared" ref="AI5:AI11" si="4">W5+AA5+AE5</f>
        <v>0</v>
      </c>
      <c r="AJ5" s="160">
        <f t="shared" ref="AJ5:AJ11" si="5">X5+AB5+AF5</f>
        <v>0</v>
      </c>
      <c r="AK5" s="166">
        <f>SUM(AH5:AJ5)</f>
        <v>0</v>
      </c>
    </row>
    <row r="6" spans="1:37" ht="27" customHeight="1" x14ac:dyDescent="0.25">
      <c r="A6" s="149" t="s">
        <v>8</v>
      </c>
      <c r="B6" s="168" t="s">
        <v>90</v>
      </c>
      <c r="C6" s="208"/>
      <c r="D6" s="150"/>
      <c r="E6" s="158"/>
      <c r="F6" s="165">
        <f t="shared" ref="F6:F11" si="6">SUM(C6:E6)</f>
        <v>0</v>
      </c>
      <c r="G6" s="161"/>
      <c r="H6" s="150"/>
      <c r="I6" s="158"/>
      <c r="J6" s="165">
        <f t="shared" ref="J6:J11" si="7">SUM(G6:I6)</f>
        <v>0</v>
      </c>
      <c r="K6" s="161"/>
      <c r="L6" s="150"/>
      <c r="M6" s="158"/>
      <c r="N6" s="165">
        <f t="shared" ref="N6:N11" si="8">SUM(K6:M6)</f>
        <v>0</v>
      </c>
      <c r="O6" s="161">
        <f t="shared" si="0"/>
        <v>0</v>
      </c>
      <c r="P6" s="150">
        <f t="shared" si="1"/>
        <v>0</v>
      </c>
      <c r="Q6" s="158">
        <f t="shared" si="2"/>
        <v>0</v>
      </c>
      <c r="R6" s="165">
        <f t="shared" ref="R6:R11" si="9">SUM(O6:Q6)</f>
        <v>0</v>
      </c>
      <c r="S6"/>
      <c r="T6" s="149" t="s">
        <v>8</v>
      </c>
      <c r="U6" s="168" t="s">
        <v>90</v>
      </c>
      <c r="V6" s="172"/>
      <c r="W6" s="150"/>
      <c r="X6" s="158"/>
      <c r="Y6" s="165">
        <f t="shared" ref="Y6:Y11" si="10">SUM(V6:X6)</f>
        <v>0</v>
      </c>
      <c r="Z6" s="161"/>
      <c r="AA6" s="150"/>
      <c r="AB6" s="158"/>
      <c r="AC6" s="165">
        <f t="shared" ref="AC6:AC11" si="11">SUM(Z6:AB6)</f>
        <v>0</v>
      </c>
      <c r="AD6" s="161"/>
      <c r="AE6" s="150"/>
      <c r="AF6" s="158"/>
      <c r="AG6" s="165">
        <f t="shared" ref="AG6:AG11" si="12">SUM(AD6:AF6)</f>
        <v>0</v>
      </c>
      <c r="AH6" s="161">
        <f t="shared" si="3"/>
        <v>0</v>
      </c>
      <c r="AI6" s="150">
        <f t="shared" si="4"/>
        <v>0</v>
      </c>
      <c r="AJ6" s="158">
        <f t="shared" si="5"/>
        <v>0</v>
      </c>
      <c r="AK6" s="165">
        <f t="shared" ref="AK6:AK11" si="13">SUM(AH6:AJ6)</f>
        <v>0</v>
      </c>
    </row>
    <row r="7" spans="1:37" ht="27" customHeight="1" x14ac:dyDescent="0.25">
      <c r="A7" s="149" t="s">
        <v>9</v>
      </c>
      <c r="B7" s="168" t="s">
        <v>87</v>
      </c>
      <c r="C7" s="208"/>
      <c r="D7" s="150"/>
      <c r="E7" s="158"/>
      <c r="F7" s="165">
        <f t="shared" si="6"/>
        <v>0</v>
      </c>
      <c r="G7" s="161"/>
      <c r="H7" s="150"/>
      <c r="I7" s="158"/>
      <c r="J7" s="165">
        <f t="shared" si="7"/>
        <v>0</v>
      </c>
      <c r="K7" s="161"/>
      <c r="L7" s="150"/>
      <c r="M7" s="158"/>
      <c r="N7" s="165">
        <f t="shared" si="8"/>
        <v>0</v>
      </c>
      <c r="O7" s="161">
        <f t="shared" si="0"/>
        <v>0</v>
      </c>
      <c r="P7" s="150">
        <f t="shared" si="1"/>
        <v>0</v>
      </c>
      <c r="Q7" s="158">
        <f t="shared" si="2"/>
        <v>0</v>
      </c>
      <c r="R7" s="165">
        <f t="shared" si="9"/>
        <v>0</v>
      </c>
      <c r="S7"/>
      <c r="T7" s="149" t="s">
        <v>9</v>
      </c>
      <c r="U7" s="168" t="s">
        <v>87</v>
      </c>
      <c r="V7" s="172"/>
      <c r="W7" s="150"/>
      <c r="X7" s="158"/>
      <c r="Y7" s="165">
        <f t="shared" si="10"/>
        <v>0</v>
      </c>
      <c r="Z7" s="161"/>
      <c r="AA7" s="150"/>
      <c r="AB7" s="158"/>
      <c r="AC7" s="165">
        <f t="shared" si="11"/>
        <v>0</v>
      </c>
      <c r="AD7" s="161"/>
      <c r="AE7" s="150"/>
      <c r="AF7" s="158"/>
      <c r="AG7" s="165">
        <f t="shared" si="12"/>
        <v>0</v>
      </c>
      <c r="AH7" s="161">
        <f t="shared" si="3"/>
        <v>0</v>
      </c>
      <c r="AI7" s="150">
        <f t="shared" si="4"/>
        <v>0</v>
      </c>
      <c r="AJ7" s="158">
        <f t="shared" si="5"/>
        <v>0</v>
      </c>
      <c r="AK7" s="165">
        <f t="shared" si="13"/>
        <v>0</v>
      </c>
    </row>
    <row r="8" spans="1:37" ht="27" customHeight="1" x14ac:dyDescent="0.25">
      <c r="A8" s="149" t="s">
        <v>10</v>
      </c>
      <c r="B8" s="168" t="s">
        <v>91</v>
      </c>
      <c r="C8" s="208"/>
      <c r="D8" s="150"/>
      <c r="E8" s="158"/>
      <c r="F8" s="165">
        <f t="shared" si="6"/>
        <v>0</v>
      </c>
      <c r="G8" s="161"/>
      <c r="H8" s="150"/>
      <c r="I8" s="158"/>
      <c r="J8" s="165">
        <f t="shared" si="7"/>
        <v>0</v>
      </c>
      <c r="K8" s="161"/>
      <c r="L8" s="150"/>
      <c r="M8" s="158"/>
      <c r="N8" s="165">
        <f t="shared" si="8"/>
        <v>0</v>
      </c>
      <c r="O8" s="161">
        <f t="shared" si="0"/>
        <v>0</v>
      </c>
      <c r="P8" s="150">
        <f t="shared" si="1"/>
        <v>0</v>
      </c>
      <c r="Q8" s="158">
        <f t="shared" si="2"/>
        <v>0</v>
      </c>
      <c r="R8" s="165">
        <f t="shared" si="9"/>
        <v>0</v>
      </c>
      <c r="S8"/>
      <c r="T8" s="149" t="s">
        <v>10</v>
      </c>
      <c r="U8" s="168" t="s">
        <v>91</v>
      </c>
      <c r="V8" s="172"/>
      <c r="W8" s="150"/>
      <c r="X8" s="158"/>
      <c r="Y8" s="165">
        <f t="shared" si="10"/>
        <v>0</v>
      </c>
      <c r="Z8" s="161"/>
      <c r="AA8" s="150"/>
      <c r="AB8" s="158"/>
      <c r="AC8" s="165">
        <f t="shared" si="11"/>
        <v>0</v>
      </c>
      <c r="AD8" s="161"/>
      <c r="AE8" s="150"/>
      <c r="AF8" s="158"/>
      <c r="AG8" s="165">
        <f t="shared" si="12"/>
        <v>0</v>
      </c>
      <c r="AH8" s="161">
        <f t="shared" si="3"/>
        <v>0</v>
      </c>
      <c r="AI8" s="150">
        <f t="shared" si="4"/>
        <v>0</v>
      </c>
      <c r="AJ8" s="158">
        <f t="shared" si="5"/>
        <v>0</v>
      </c>
      <c r="AK8" s="165">
        <f t="shared" si="13"/>
        <v>0</v>
      </c>
    </row>
    <row r="9" spans="1:37" ht="39.75" customHeight="1" x14ac:dyDescent="0.25">
      <c r="A9" s="149" t="s">
        <v>11</v>
      </c>
      <c r="B9" s="168" t="s">
        <v>92</v>
      </c>
      <c r="C9" s="208"/>
      <c r="D9" s="150"/>
      <c r="E9" s="158"/>
      <c r="F9" s="165">
        <f t="shared" si="6"/>
        <v>0</v>
      </c>
      <c r="G9" s="161"/>
      <c r="H9" s="150"/>
      <c r="I9" s="158"/>
      <c r="J9" s="165">
        <f t="shared" si="7"/>
        <v>0</v>
      </c>
      <c r="K9" s="161"/>
      <c r="L9" s="150"/>
      <c r="M9" s="158"/>
      <c r="N9" s="165">
        <f t="shared" si="8"/>
        <v>0</v>
      </c>
      <c r="O9" s="161">
        <f t="shared" si="0"/>
        <v>0</v>
      </c>
      <c r="P9" s="150">
        <f t="shared" si="1"/>
        <v>0</v>
      </c>
      <c r="Q9" s="158">
        <f t="shared" si="2"/>
        <v>0</v>
      </c>
      <c r="R9" s="165">
        <f t="shared" si="9"/>
        <v>0</v>
      </c>
      <c r="S9"/>
      <c r="T9" s="149" t="s">
        <v>11</v>
      </c>
      <c r="U9" s="168" t="s">
        <v>92</v>
      </c>
      <c r="V9" s="172"/>
      <c r="W9" s="150"/>
      <c r="X9" s="158"/>
      <c r="Y9" s="165">
        <f t="shared" si="10"/>
        <v>0</v>
      </c>
      <c r="Z9" s="161"/>
      <c r="AA9" s="150"/>
      <c r="AB9" s="158"/>
      <c r="AC9" s="165">
        <f t="shared" si="11"/>
        <v>0</v>
      </c>
      <c r="AD9" s="161"/>
      <c r="AE9" s="150"/>
      <c r="AF9" s="158"/>
      <c r="AG9" s="165">
        <f t="shared" si="12"/>
        <v>0</v>
      </c>
      <c r="AH9" s="161">
        <f t="shared" si="3"/>
        <v>0</v>
      </c>
      <c r="AI9" s="150">
        <f t="shared" si="4"/>
        <v>0</v>
      </c>
      <c r="AJ9" s="158">
        <f t="shared" si="5"/>
        <v>0</v>
      </c>
      <c r="AK9" s="165">
        <f t="shared" si="13"/>
        <v>0</v>
      </c>
    </row>
    <row r="10" spans="1:37" ht="17.100000000000001" customHeight="1" x14ac:dyDescent="0.25">
      <c r="A10" s="149" t="s">
        <v>12</v>
      </c>
      <c r="B10" s="168" t="s">
        <v>88</v>
      </c>
      <c r="C10" s="208"/>
      <c r="D10" s="150"/>
      <c r="E10" s="158"/>
      <c r="F10" s="165">
        <f t="shared" si="6"/>
        <v>0</v>
      </c>
      <c r="G10" s="161"/>
      <c r="H10" s="150"/>
      <c r="I10" s="158"/>
      <c r="J10" s="165">
        <f t="shared" si="7"/>
        <v>0</v>
      </c>
      <c r="K10" s="161"/>
      <c r="L10" s="150"/>
      <c r="M10" s="158"/>
      <c r="N10" s="165">
        <f t="shared" si="8"/>
        <v>0</v>
      </c>
      <c r="O10" s="161">
        <f t="shared" si="0"/>
        <v>0</v>
      </c>
      <c r="P10" s="150">
        <f t="shared" si="1"/>
        <v>0</v>
      </c>
      <c r="Q10" s="158">
        <f t="shared" si="2"/>
        <v>0</v>
      </c>
      <c r="R10" s="165">
        <f t="shared" si="9"/>
        <v>0</v>
      </c>
      <c r="S10"/>
      <c r="T10" s="149" t="s">
        <v>12</v>
      </c>
      <c r="U10" s="168" t="s">
        <v>88</v>
      </c>
      <c r="V10" s="172"/>
      <c r="W10" s="150"/>
      <c r="X10" s="158"/>
      <c r="Y10" s="165">
        <f t="shared" si="10"/>
        <v>0</v>
      </c>
      <c r="Z10" s="161"/>
      <c r="AA10" s="150"/>
      <c r="AB10" s="158"/>
      <c r="AC10" s="165">
        <f t="shared" si="11"/>
        <v>0</v>
      </c>
      <c r="AD10" s="161"/>
      <c r="AE10" s="150"/>
      <c r="AF10" s="158"/>
      <c r="AG10" s="165">
        <f t="shared" si="12"/>
        <v>0</v>
      </c>
      <c r="AH10" s="161">
        <f t="shared" si="3"/>
        <v>0</v>
      </c>
      <c r="AI10" s="150">
        <f t="shared" si="4"/>
        <v>0</v>
      </c>
      <c r="AJ10" s="158">
        <f t="shared" si="5"/>
        <v>0</v>
      </c>
      <c r="AK10" s="165">
        <f t="shared" si="13"/>
        <v>0</v>
      </c>
    </row>
    <row r="11" spans="1:37" ht="17.100000000000001" customHeight="1" thickBot="1" x14ac:dyDescent="0.3">
      <c r="A11" s="152" t="s">
        <v>13</v>
      </c>
      <c r="B11" s="169" t="s">
        <v>89</v>
      </c>
      <c r="C11" s="209"/>
      <c r="D11" s="156"/>
      <c r="E11" s="159"/>
      <c r="F11" s="165">
        <f t="shared" si="6"/>
        <v>0</v>
      </c>
      <c r="G11" s="162"/>
      <c r="H11" s="156"/>
      <c r="I11" s="159"/>
      <c r="J11" s="165">
        <f t="shared" si="7"/>
        <v>0</v>
      </c>
      <c r="K11" s="162"/>
      <c r="L11" s="156"/>
      <c r="M11" s="159"/>
      <c r="N11" s="165">
        <f t="shared" si="8"/>
        <v>0</v>
      </c>
      <c r="O11" s="161">
        <f t="shared" si="0"/>
        <v>0</v>
      </c>
      <c r="P11" s="150">
        <f t="shared" si="1"/>
        <v>0</v>
      </c>
      <c r="Q11" s="158">
        <f t="shared" si="2"/>
        <v>0</v>
      </c>
      <c r="R11" s="165">
        <f t="shared" si="9"/>
        <v>0</v>
      </c>
      <c r="S11"/>
      <c r="T11" s="152" t="s">
        <v>13</v>
      </c>
      <c r="U11" s="169" t="s">
        <v>89</v>
      </c>
      <c r="V11" s="173"/>
      <c r="W11" s="156"/>
      <c r="X11" s="159"/>
      <c r="Y11" s="165">
        <f t="shared" si="10"/>
        <v>0</v>
      </c>
      <c r="Z11" s="162"/>
      <c r="AA11" s="156"/>
      <c r="AB11" s="159"/>
      <c r="AC11" s="165">
        <f t="shared" si="11"/>
        <v>0</v>
      </c>
      <c r="AD11" s="162"/>
      <c r="AE11" s="156"/>
      <c r="AF11" s="159"/>
      <c r="AG11" s="165">
        <f t="shared" si="12"/>
        <v>0</v>
      </c>
      <c r="AH11" s="161">
        <f t="shared" si="3"/>
        <v>0</v>
      </c>
      <c r="AI11" s="150">
        <f t="shared" si="4"/>
        <v>0</v>
      </c>
      <c r="AJ11" s="158">
        <f t="shared" si="5"/>
        <v>0</v>
      </c>
      <c r="AK11" s="165">
        <f t="shared" si="13"/>
        <v>0</v>
      </c>
    </row>
    <row r="12" spans="1:37" ht="37.5" customHeight="1" thickBot="1" x14ac:dyDescent="0.3">
      <c r="A12" s="154" t="s">
        <v>14</v>
      </c>
      <c r="B12" s="170" t="s">
        <v>93</v>
      </c>
      <c r="C12" s="210">
        <f t="shared" ref="C12:R12" si="14">SUM(C5:C11)</f>
        <v>0</v>
      </c>
      <c r="D12" s="38">
        <f t="shared" si="14"/>
        <v>0</v>
      </c>
      <c r="E12" s="37">
        <f t="shared" si="14"/>
        <v>0</v>
      </c>
      <c r="F12" s="39">
        <f t="shared" si="14"/>
        <v>0</v>
      </c>
      <c r="G12" s="108">
        <f t="shared" si="14"/>
        <v>0</v>
      </c>
      <c r="H12" s="38">
        <f t="shared" si="14"/>
        <v>0</v>
      </c>
      <c r="I12" s="37">
        <f t="shared" si="14"/>
        <v>0</v>
      </c>
      <c r="J12" s="39">
        <f t="shared" si="14"/>
        <v>0</v>
      </c>
      <c r="K12" s="108">
        <f t="shared" si="14"/>
        <v>0</v>
      </c>
      <c r="L12" s="38">
        <f t="shared" si="14"/>
        <v>0</v>
      </c>
      <c r="M12" s="37">
        <f t="shared" si="14"/>
        <v>0</v>
      </c>
      <c r="N12" s="39">
        <f t="shared" si="14"/>
        <v>0</v>
      </c>
      <c r="O12" s="108">
        <f t="shared" si="14"/>
        <v>0</v>
      </c>
      <c r="P12" s="38">
        <f t="shared" si="14"/>
        <v>0</v>
      </c>
      <c r="Q12" s="37">
        <f t="shared" si="14"/>
        <v>0</v>
      </c>
      <c r="R12" s="39">
        <f t="shared" si="14"/>
        <v>0</v>
      </c>
      <c r="S12"/>
      <c r="T12" s="154" t="s">
        <v>14</v>
      </c>
      <c r="U12" s="170" t="s">
        <v>93</v>
      </c>
      <c r="V12" s="36">
        <f t="shared" ref="V12:AK12" si="15">SUM(V5:V11)</f>
        <v>0</v>
      </c>
      <c r="W12" s="38">
        <f t="shared" si="15"/>
        <v>0</v>
      </c>
      <c r="X12" s="37">
        <f t="shared" si="15"/>
        <v>0</v>
      </c>
      <c r="Y12" s="39">
        <f t="shared" si="15"/>
        <v>0</v>
      </c>
      <c r="Z12" s="108">
        <f t="shared" si="15"/>
        <v>0</v>
      </c>
      <c r="AA12" s="38">
        <f t="shared" si="15"/>
        <v>0</v>
      </c>
      <c r="AB12" s="37">
        <f t="shared" si="15"/>
        <v>0</v>
      </c>
      <c r="AC12" s="39">
        <f t="shared" si="15"/>
        <v>0</v>
      </c>
      <c r="AD12" s="108">
        <f t="shared" si="15"/>
        <v>0</v>
      </c>
      <c r="AE12" s="38">
        <f t="shared" si="15"/>
        <v>0</v>
      </c>
      <c r="AF12" s="37">
        <f t="shared" si="15"/>
        <v>0</v>
      </c>
      <c r="AG12" s="39">
        <f t="shared" si="15"/>
        <v>0</v>
      </c>
      <c r="AH12" s="108">
        <f t="shared" si="15"/>
        <v>0</v>
      </c>
      <c r="AI12" s="38">
        <f t="shared" si="15"/>
        <v>0</v>
      </c>
      <c r="AJ12" s="37">
        <f t="shared" si="15"/>
        <v>0</v>
      </c>
      <c r="AK12" s="39">
        <f t="shared" si="15"/>
        <v>0</v>
      </c>
    </row>
    <row r="13" spans="1:37" ht="27" customHeight="1" x14ac:dyDescent="0.25">
      <c r="A13" s="340" t="s">
        <v>31</v>
      </c>
      <c r="B13" s="167" t="s">
        <v>96</v>
      </c>
      <c r="C13" s="207">
        <f>SUM(C14:C15)</f>
        <v>0</v>
      </c>
      <c r="D13" s="153">
        <f t="shared" ref="D13:E13" si="16">SUM(D14:D15)</f>
        <v>0</v>
      </c>
      <c r="E13" s="160">
        <f t="shared" si="16"/>
        <v>0</v>
      </c>
      <c r="F13" s="166">
        <f t="shared" ref="F13:F15" si="17">SUM(C13:E13)</f>
        <v>0</v>
      </c>
      <c r="G13" s="163">
        <f>SUM(G14:G15)</f>
        <v>0</v>
      </c>
      <c r="H13" s="153">
        <f t="shared" ref="H13:I13" si="18">SUM(H14:H15)</f>
        <v>0</v>
      </c>
      <c r="I13" s="160">
        <f t="shared" si="18"/>
        <v>0</v>
      </c>
      <c r="J13" s="166">
        <f t="shared" ref="J13:J15" si="19">SUM(G13:I13)</f>
        <v>0</v>
      </c>
      <c r="K13" s="163">
        <f>SUM(K14:K15)</f>
        <v>0</v>
      </c>
      <c r="L13" s="153">
        <f t="shared" ref="L13:M13" si="20">SUM(L14:L15)</f>
        <v>0</v>
      </c>
      <c r="M13" s="160">
        <f t="shared" si="20"/>
        <v>0</v>
      </c>
      <c r="N13" s="166">
        <f t="shared" ref="N13:N15" si="21">SUM(K13:M13)</f>
        <v>0</v>
      </c>
      <c r="O13" s="163">
        <f t="shared" ref="O13:O15" si="22">C13+G13+K13</f>
        <v>0</v>
      </c>
      <c r="P13" s="153">
        <f t="shared" ref="P13:P15" si="23">D13+H13+L13</f>
        <v>0</v>
      </c>
      <c r="Q13" s="160">
        <f t="shared" ref="Q13:Q15" si="24">E13+I13+M13</f>
        <v>0</v>
      </c>
      <c r="R13" s="166">
        <f t="shared" ref="R13:R15" si="25">SUM(O13:Q13)</f>
        <v>0</v>
      </c>
      <c r="S13"/>
      <c r="T13" s="340" t="s">
        <v>31</v>
      </c>
      <c r="U13" s="167" t="s">
        <v>96</v>
      </c>
      <c r="V13" s="171">
        <f>SUM(V14:V15)</f>
        <v>0</v>
      </c>
      <c r="W13" s="153">
        <f t="shared" ref="W13:X13" si="26">SUM(W14:W15)</f>
        <v>0</v>
      </c>
      <c r="X13" s="160">
        <f t="shared" si="26"/>
        <v>0</v>
      </c>
      <c r="Y13" s="166">
        <f t="shared" ref="Y13:Y15" si="27">SUM(V13:X13)</f>
        <v>0</v>
      </c>
      <c r="Z13" s="163">
        <f>SUM(Z14:Z15)</f>
        <v>0</v>
      </c>
      <c r="AA13" s="153">
        <f t="shared" ref="AA13:AB13" si="28">SUM(AA14:AA15)</f>
        <v>0</v>
      </c>
      <c r="AB13" s="160">
        <f t="shared" si="28"/>
        <v>0</v>
      </c>
      <c r="AC13" s="166">
        <f t="shared" ref="AC13:AC15" si="29">SUM(Z13:AB13)</f>
        <v>0</v>
      </c>
      <c r="AD13" s="163">
        <f>SUM(AD14:AD15)</f>
        <v>0</v>
      </c>
      <c r="AE13" s="153">
        <f t="shared" ref="AE13:AF13" si="30">SUM(AE14:AE15)</f>
        <v>0</v>
      </c>
      <c r="AF13" s="160">
        <f t="shared" si="30"/>
        <v>0</v>
      </c>
      <c r="AG13" s="166">
        <f t="shared" ref="AG13:AG15" si="31">SUM(AD13:AF13)</f>
        <v>0</v>
      </c>
      <c r="AH13" s="163">
        <f t="shared" ref="AH13:AH15" si="32">V13+Z13+AD13</f>
        <v>0</v>
      </c>
      <c r="AI13" s="153">
        <f t="shared" ref="AI13:AI15" si="33">W13+AA13+AE13</f>
        <v>0</v>
      </c>
      <c r="AJ13" s="160">
        <f t="shared" ref="AJ13:AJ15" si="34">X13+AB13+AF13</f>
        <v>0</v>
      </c>
      <c r="AK13" s="166">
        <f t="shared" ref="AK13:AK15" si="35">SUM(AH13:AJ13)</f>
        <v>0</v>
      </c>
    </row>
    <row r="14" spans="1:37" ht="36.75" customHeight="1" x14ac:dyDescent="0.25">
      <c r="A14" s="331"/>
      <c r="B14" s="146" t="s">
        <v>94</v>
      </c>
      <c r="C14" s="211"/>
      <c r="D14" s="34"/>
      <c r="E14" s="33"/>
      <c r="F14" s="35">
        <f t="shared" si="17"/>
        <v>0</v>
      </c>
      <c r="G14" s="107"/>
      <c r="H14" s="34"/>
      <c r="I14" s="33"/>
      <c r="J14" s="35">
        <f t="shared" si="19"/>
        <v>0</v>
      </c>
      <c r="K14" s="107"/>
      <c r="L14" s="34"/>
      <c r="M14" s="33"/>
      <c r="N14" s="35">
        <f t="shared" si="21"/>
        <v>0</v>
      </c>
      <c r="O14" s="107">
        <f t="shared" si="22"/>
        <v>0</v>
      </c>
      <c r="P14" s="34">
        <f t="shared" si="23"/>
        <v>0</v>
      </c>
      <c r="Q14" s="33">
        <f t="shared" si="24"/>
        <v>0</v>
      </c>
      <c r="R14" s="35">
        <f t="shared" si="25"/>
        <v>0</v>
      </c>
      <c r="S14"/>
      <c r="T14" s="331"/>
      <c r="U14" s="146" t="s">
        <v>94</v>
      </c>
      <c r="V14" s="32"/>
      <c r="W14" s="34"/>
      <c r="X14" s="33"/>
      <c r="Y14" s="35">
        <f t="shared" si="27"/>
        <v>0</v>
      </c>
      <c r="Z14" s="107"/>
      <c r="AA14" s="34"/>
      <c r="AB14" s="33"/>
      <c r="AC14" s="35">
        <f t="shared" si="29"/>
        <v>0</v>
      </c>
      <c r="AD14" s="107"/>
      <c r="AE14" s="34"/>
      <c r="AF14" s="33"/>
      <c r="AG14" s="35">
        <f t="shared" si="31"/>
        <v>0</v>
      </c>
      <c r="AH14" s="107">
        <f t="shared" si="32"/>
        <v>0</v>
      </c>
      <c r="AI14" s="34">
        <f t="shared" si="33"/>
        <v>0</v>
      </c>
      <c r="AJ14" s="33">
        <f t="shared" si="34"/>
        <v>0</v>
      </c>
      <c r="AK14" s="35">
        <f t="shared" si="35"/>
        <v>0</v>
      </c>
    </row>
    <row r="15" spans="1:37" ht="15.75" thickBot="1" x14ac:dyDescent="0.3">
      <c r="A15" s="341"/>
      <c r="B15" s="145" t="s">
        <v>95</v>
      </c>
      <c r="C15" s="212"/>
      <c r="D15" s="30"/>
      <c r="E15" s="29"/>
      <c r="F15" s="31">
        <f t="shared" si="17"/>
        <v>0</v>
      </c>
      <c r="G15" s="106"/>
      <c r="H15" s="30"/>
      <c r="I15" s="29"/>
      <c r="J15" s="31">
        <f t="shared" si="19"/>
        <v>0</v>
      </c>
      <c r="K15" s="106"/>
      <c r="L15" s="30"/>
      <c r="M15" s="29"/>
      <c r="N15" s="31">
        <f t="shared" si="21"/>
        <v>0</v>
      </c>
      <c r="O15" s="106">
        <f t="shared" si="22"/>
        <v>0</v>
      </c>
      <c r="P15" s="30">
        <f t="shared" si="23"/>
        <v>0</v>
      </c>
      <c r="Q15" s="29">
        <f t="shared" si="24"/>
        <v>0</v>
      </c>
      <c r="R15" s="31">
        <f t="shared" si="25"/>
        <v>0</v>
      </c>
      <c r="S15"/>
      <c r="T15" s="341"/>
      <c r="U15" s="145" t="s">
        <v>95</v>
      </c>
      <c r="V15" s="28"/>
      <c r="W15" s="30"/>
      <c r="X15" s="29"/>
      <c r="Y15" s="31">
        <f t="shared" si="27"/>
        <v>0</v>
      </c>
      <c r="Z15" s="106"/>
      <c r="AA15" s="30"/>
      <c r="AB15" s="29"/>
      <c r="AC15" s="31">
        <f t="shared" si="29"/>
        <v>0</v>
      </c>
      <c r="AD15" s="106"/>
      <c r="AE15" s="30"/>
      <c r="AF15" s="29"/>
      <c r="AG15" s="31">
        <f t="shared" si="31"/>
        <v>0</v>
      </c>
      <c r="AH15" s="106">
        <f t="shared" si="32"/>
        <v>0</v>
      </c>
      <c r="AI15" s="30">
        <f t="shared" si="33"/>
        <v>0</v>
      </c>
      <c r="AJ15" s="29">
        <f t="shared" si="34"/>
        <v>0</v>
      </c>
      <c r="AK15" s="31">
        <f t="shared" si="35"/>
        <v>0</v>
      </c>
    </row>
    <row r="16" spans="1:37" ht="48" customHeight="1" thickBot="1" x14ac:dyDescent="0.3">
      <c r="A16" s="177" t="s">
        <v>32</v>
      </c>
      <c r="B16" s="170" t="s">
        <v>103</v>
      </c>
      <c r="C16" s="210">
        <f>C12+C13</f>
        <v>0</v>
      </c>
      <c r="D16" s="38">
        <f t="shared" ref="D16:R16" si="36">D12+D13</f>
        <v>0</v>
      </c>
      <c r="E16" s="37">
        <f t="shared" si="36"/>
        <v>0</v>
      </c>
      <c r="F16" s="39">
        <f t="shared" si="36"/>
        <v>0</v>
      </c>
      <c r="G16" s="108">
        <f t="shared" si="36"/>
        <v>0</v>
      </c>
      <c r="H16" s="38">
        <f t="shared" si="36"/>
        <v>0</v>
      </c>
      <c r="I16" s="37">
        <f t="shared" si="36"/>
        <v>0</v>
      </c>
      <c r="J16" s="39">
        <f t="shared" si="36"/>
        <v>0</v>
      </c>
      <c r="K16" s="108">
        <f t="shared" si="36"/>
        <v>0</v>
      </c>
      <c r="L16" s="38">
        <f t="shared" si="36"/>
        <v>0</v>
      </c>
      <c r="M16" s="37">
        <f t="shared" si="36"/>
        <v>0</v>
      </c>
      <c r="N16" s="39">
        <f t="shared" si="36"/>
        <v>0</v>
      </c>
      <c r="O16" s="108">
        <f t="shared" si="36"/>
        <v>0</v>
      </c>
      <c r="P16" s="38">
        <f t="shared" si="36"/>
        <v>0</v>
      </c>
      <c r="Q16" s="37">
        <f t="shared" si="36"/>
        <v>0</v>
      </c>
      <c r="R16" s="39">
        <f t="shared" si="36"/>
        <v>0</v>
      </c>
      <c r="S16"/>
      <c r="T16" s="177" t="s">
        <v>32</v>
      </c>
      <c r="U16" s="170" t="s">
        <v>103</v>
      </c>
      <c r="V16" s="36">
        <f>V12+V13</f>
        <v>0</v>
      </c>
      <c r="W16" s="38">
        <f t="shared" ref="W16:AK16" si="37">W12+W13</f>
        <v>0</v>
      </c>
      <c r="X16" s="37">
        <f t="shared" si="37"/>
        <v>0</v>
      </c>
      <c r="Y16" s="39">
        <f t="shared" si="37"/>
        <v>0</v>
      </c>
      <c r="Z16" s="108">
        <f t="shared" si="37"/>
        <v>0</v>
      </c>
      <c r="AA16" s="38">
        <f t="shared" si="37"/>
        <v>0</v>
      </c>
      <c r="AB16" s="37">
        <f t="shared" si="37"/>
        <v>0</v>
      </c>
      <c r="AC16" s="39">
        <f t="shared" si="37"/>
        <v>0</v>
      </c>
      <c r="AD16" s="108">
        <f t="shared" si="37"/>
        <v>0</v>
      </c>
      <c r="AE16" s="38">
        <f t="shared" si="37"/>
        <v>0</v>
      </c>
      <c r="AF16" s="37">
        <f t="shared" si="37"/>
        <v>0</v>
      </c>
      <c r="AG16" s="39">
        <f t="shared" si="37"/>
        <v>0</v>
      </c>
      <c r="AH16" s="108">
        <f t="shared" si="37"/>
        <v>0</v>
      </c>
      <c r="AI16" s="38">
        <f t="shared" si="37"/>
        <v>0</v>
      </c>
      <c r="AJ16" s="37">
        <f t="shared" si="37"/>
        <v>0</v>
      </c>
      <c r="AK16" s="39">
        <f t="shared" si="37"/>
        <v>0</v>
      </c>
    </row>
    <row r="17" spans="1:37" ht="15" customHeight="1" x14ac:dyDescent="0.25">
      <c r="A17"/>
      <c r="B17"/>
      <c r="C17"/>
      <c r="D17"/>
      <c r="E17"/>
      <c r="F17"/>
      <c r="G17"/>
      <c r="H17"/>
      <c r="I17"/>
      <c r="J17"/>
      <c r="K17"/>
      <c r="L17"/>
      <c r="M17"/>
      <c r="N17"/>
      <c r="O17"/>
      <c r="P17"/>
      <c r="Q17"/>
      <c r="R17"/>
      <c r="S17"/>
      <c r="T17"/>
      <c r="U17"/>
      <c r="V17"/>
      <c r="W17"/>
      <c r="X17"/>
      <c r="Y17"/>
      <c r="Z17"/>
      <c r="AA17"/>
      <c r="AB17"/>
    </row>
    <row r="18" spans="1:37" ht="24" customHeight="1" x14ac:dyDescent="0.25">
      <c r="A18"/>
      <c r="B18"/>
      <c r="C18"/>
      <c r="D18"/>
      <c r="E18"/>
      <c r="F18"/>
      <c r="G18"/>
      <c r="H18"/>
      <c r="I18"/>
      <c r="J18"/>
      <c r="K18"/>
      <c r="L18"/>
      <c r="M18"/>
      <c r="N18"/>
      <c r="O18"/>
      <c r="P18"/>
      <c r="Q18"/>
      <c r="R18"/>
      <c r="S18"/>
      <c r="T18"/>
      <c r="U18"/>
      <c r="V18"/>
      <c r="W18"/>
      <c r="X18"/>
      <c r="Y18"/>
      <c r="Z18"/>
      <c r="AA18"/>
      <c r="AB18"/>
    </row>
    <row r="19" spans="1:37" ht="15" customHeight="1" thickBot="1" x14ac:dyDescent="0.3">
      <c r="A19"/>
      <c r="B19"/>
      <c r="C19"/>
      <c r="D19"/>
      <c r="E19"/>
      <c r="F19"/>
      <c r="G19"/>
      <c r="H19"/>
      <c r="I19"/>
      <c r="J19"/>
      <c r="K19"/>
      <c r="L19"/>
      <c r="M19"/>
      <c r="N19"/>
      <c r="O19"/>
      <c r="P19"/>
      <c r="Q19"/>
      <c r="R19"/>
      <c r="S19"/>
      <c r="T19"/>
      <c r="U19"/>
      <c r="V19"/>
      <c r="W19"/>
      <c r="X19"/>
      <c r="Y19"/>
      <c r="Z19"/>
      <c r="AA19"/>
      <c r="AB19"/>
    </row>
    <row r="20" spans="1:37" ht="24" customHeight="1" thickBot="1" x14ac:dyDescent="0.3">
      <c r="A20" s="327" t="s">
        <v>139</v>
      </c>
      <c r="B20" s="328"/>
      <c r="C20" s="328"/>
      <c r="D20" s="328"/>
      <c r="E20" s="328"/>
      <c r="F20" s="328"/>
      <c r="G20" s="328"/>
      <c r="H20" s="328"/>
      <c r="I20" s="328"/>
      <c r="J20" s="328"/>
      <c r="K20" s="328"/>
      <c r="L20" s="328"/>
      <c r="M20" s="328"/>
      <c r="N20" s="328"/>
      <c r="O20" s="328"/>
      <c r="P20" s="328"/>
      <c r="Q20" s="328"/>
      <c r="R20" s="329"/>
      <c r="S20"/>
      <c r="T20" s="327" t="s">
        <v>140</v>
      </c>
      <c r="U20" s="328"/>
      <c r="V20" s="328"/>
      <c r="W20" s="328"/>
      <c r="X20" s="328"/>
      <c r="Y20" s="328"/>
      <c r="Z20" s="328"/>
      <c r="AA20" s="328"/>
      <c r="AB20" s="328"/>
      <c r="AC20" s="328"/>
      <c r="AD20" s="328"/>
      <c r="AE20" s="328"/>
      <c r="AF20" s="328"/>
      <c r="AG20" s="328"/>
      <c r="AH20" s="328"/>
      <c r="AI20" s="328"/>
      <c r="AJ20" s="328"/>
      <c r="AK20" s="329"/>
    </row>
    <row r="21" spans="1:37" ht="15" customHeight="1" thickBot="1" x14ac:dyDescent="0.3">
      <c r="A21" s="320" t="s">
        <v>83</v>
      </c>
      <c r="B21" s="337" t="s">
        <v>102</v>
      </c>
      <c r="C21" s="294" t="s">
        <v>147</v>
      </c>
      <c r="D21" s="295"/>
      <c r="E21" s="295"/>
      <c r="F21" s="296"/>
      <c r="G21" s="294" t="s">
        <v>149</v>
      </c>
      <c r="H21" s="295"/>
      <c r="I21" s="295"/>
      <c r="J21" s="296"/>
      <c r="K21" s="294" t="s">
        <v>150</v>
      </c>
      <c r="L21" s="295"/>
      <c r="M21" s="295"/>
      <c r="N21" s="296"/>
      <c r="O21" s="294" t="s">
        <v>42</v>
      </c>
      <c r="P21" s="295"/>
      <c r="Q21" s="295"/>
      <c r="R21" s="296"/>
      <c r="S21"/>
      <c r="T21" s="320" t="s">
        <v>83</v>
      </c>
      <c r="U21" s="337" t="s">
        <v>102</v>
      </c>
      <c r="V21" s="294" t="s">
        <v>147</v>
      </c>
      <c r="W21" s="295"/>
      <c r="X21" s="295"/>
      <c r="Y21" s="296"/>
      <c r="Z21" s="294" t="s">
        <v>149</v>
      </c>
      <c r="AA21" s="295"/>
      <c r="AB21" s="295"/>
      <c r="AC21" s="296"/>
      <c r="AD21" s="294" t="s">
        <v>150</v>
      </c>
      <c r="AE21" s="295"/>
      <c r="AF21" s="295"/>
      <c r="AG21" s="296"/>
      <c r="AH21" s="294" t="s">
        <v>42</v>
      </c>
      <c r="AI21" s="295"/>
      <c r="AJ21" s="295"/>
      <c r="AK21" s="296"/>
    </row>
    <row r="22" spans="1:37" ht="14.1" customHeight="1" thickBot="1" x14ac:dyDescent="0.3">
      <c r="A22" s="321"/>
      <c r="B22" s="338"/>
      <c r="C22" s="174" t="s">
        <v>3</v>
      </c>
      <c r="D22" s="175" t="s">
        <v>4</v>
      </c>
      <c r="E22" s="175" t="s">
        <v>58</v>
      </c>
      <c r="F22" s="176" t="s">
        <v>5</v>
      </c>
      <c r="G22" s="174" t="s">
        <v>3</v>
      </c>
      <c r="H22" s="175" t="s">
        <v>4</v>
      </c>
      <c r="I22" s="175" t="s">
        <v>58</v>
      </c>
      <c r="J22" s="176" t="s">
        <v>5</v>
      </c>
      <c r="K22" s="174" t="s">
        <v>3</v>
      </c>
      <c r="L22" s="175" t="s">
        <v>4</v>
      </c>
      <c r="M22" s="175" t="s">
        <v>58</v>
      </c>
      <c r="N22" s="176" t="s">
        <v>5</v>
      </c>
      <c r="O22" s="174" t="s">
        <v>3</v>
      </c>
      <c r="P22" s="175" t="s">
        <v>4</v>
      </c>
      <c r="Q22" s="175" t="s">
        <v>58</v>
      </c>
      <c r="R22" s="176" t="s">
        <v>5</v>
      </c>
      <c r="S22"/>
      <c r="T22" s="321"/>
      <c r="U22" s="338"/>
      <c r="V22" s="174" t="s">
        <v>3</v>
      </c>
      <c r="W22" s="175" t="s">
        <v>4</v>
      </c>
      <c r="X22" s="175" t="s">
        <v>58</v>
      </c>
      <c r="Y22" s="176" t="s">
        <v>5</v>
      </c>
      <c r="Z22" s="174" t="s">
        <v>3</v>
      </c>
      <c r="AA22" s="175" t="s">
        <v>4</v>
      </c>
      <c r="AB22" s="175" t="s">
        <v>58</v>
      </c>
      <c r="AC22" s="176" t="s">
        <v>5</v>
      </c>
      <c r="AD22" s="174" t="s">
        <v>3</v>
      </c>
      <c r="AE22" s="175" t="s">
        <v>4</v>
      </c>
      <c r="AF22" s="175" t="s">
        <v>58</v>
      </c>
      <c r="AG22" s="176" t="s">
        <v>5</v>
      </c>
      <c r="AH22" s="174" t="s">
        <v>3</v>
      </c>
      <c r="AI22" s="175" t="s">
        <v>4</v>
      </c>
      <c r="AJ22" s="175" t="s">
        <v>58</v>
      </c>
      <c r="AK22" s="176" t="s">
        <v>5</v>
      </c>
    </row>
    <row r="23" spans="1:37" ht="12" customHeight="1" thickBot="1" x14ac:dyDescent="0.3">
      <c r="A23" s="322"/>
      <c r="B23" s="339"/>
      <c r="C23" s="309" t="s">
        <v>6</v>
      </c>
      <c r="D23" s="310"/>
      <c r="E23" s="310"/>
      <c r="F23" s="310"/>
      <c r="G23" s="310"/>
      <c r="H23" s="310"/>
      <c r="I23" s="310"/>
      <c r="J23" s="310"/>
      <c r="K23" s="310"/>
      <c r="L23" s="310"/>
      <c r="M23" s="310"/>
      <c r="N23" s="310"/>
      <c r="O23" s="310"/>
      <c r="P23" s="310"/>
      <c r="Q23" s="310"/>
      <c r="R23" s="311"/>
      <c r="S23"/>
      <c r="T23" s="322"/>
      <c r="U23" s="339"/>
      <c r="V23" s="309" t="s">
        <v>6</v>
      </c>
      <c r="W23" s="310"/>
      <c r="X23" s="310"/>
      <c r="Y23" s="310"/>
      <c r="Z23" s="310"/>
      <c r="AA23" s="310"/>
      <c r="AB23" s="310"/>
      <c r="AC23" s="310"/>
      <c r="AD23" s="310"/>
      <c r="AE23" s="310"/>
      <c r="AF23" s="310"/>
      <c r="AG23" s="310"/>
      <c r="AH23" s="310"/>
      <c r="AI23" s="310"/>
      <c r="AJ23" s="310"/>
      <c r="AK23" s="311"/>
    </row>
    <row r="24" spans="1:37" ht="17.100000000000001" customHeight="1" thickTop="1" x14ac:dyDescent="0.25">
      <c r="A24" s="155" t="s">
        <v>7</v>
      </c>
      <c r="B24" s="167" t="s">
        <v>86</v>
      </c>
      <c r="C24" s="171"/>
      <c r="D24" s="153"/>
      <c r="E24" s="160"/>
      <c r="F24" s="166">
        <f>SUM(C24:E24)</f>
        <v>0</v>
      </c>
      <c r="G24" s="163"/>
      <c r="H24" s="153"/>
      <c r="I24" s="160"/>
      <c r="J24" s="166">
        <f>SUM(G24:I24)</f>
        <v>0</v>
      </c>
      <c r="K24" s="163"/>
      <c r="L24" s="153"/>
      <c r="M24" s="160"/>
      <c r="N24" s="166">
        <f>SUM(K24:M24)</f>
        <v>0</v>
      </c>
      <c r="O24" s="163">
        <f t="shared" ref="O24:O30" si="38">C24+G24+K24</f>
        <v>0</v>
      </c>
      <c r="P24" s="153">
        <f t="shared" ref="P24:P30" si="39">D24+H24+L24</f>
        <v>0</v>
      </c>
      <c r="Q24" s="160">
        <f t="shared" ref="Q24:Q30" si="40">E24+I24+M24</f>
        <v>0</v>
      </c>
      <c r="R24" s="166">
        <f>SUM(O24:Q24)</f>
        <v>0</v>
      </c>
      <c r="S24"/>
      <c r="T24" s="155" t="s">
        <v>7</v>
      </c>
      <c r="U24" s="167" t="s">
        <v>86</v>
      </c>
      <c r="V24" s="171"/>
      <c r="W24" s="153"/>
      <c r="X24" s="160"/>
      <c r="Y24" s="166">
        <f>SUM(V24:X24)</f>
        <v>0</v>
      </c>
      <c r="Z24" s="163"/>
      <c r="AA24" s="153"/>
      <c r="AB24" s="160"/>
      <c r="AC24" s="166">
        <f>SUM(Z24:AB24)</f>
        <v>0</v>
      </c>
      <c r="AD24" s="163"/>
      <c r="AE24" s="153"/>
      <c r="AF24" s="160"/>
      <c r="AG24" s="166">
        <f>SUM(AD24:AF24)</f>
        <v>0</v>
      </c>
      <c r="AH24" s="163">
        <f t="shared" ref="AH24:AH30" si="41">V24+Z24+AD24</f>
        <v>0</v>
      </c>
      <c r="AI24" s="153">
        <f t="shared" ref="AI24:AI30" si="42">W24+AA24+AE24</f>
        <v>0</v>
      </c>
      <c r="AJ24" s="160">
        <f t="shared" ref="AJ24:AJ30" si="43">X24+AB24+AF24</f>
        <v>0</v>
      </c>
      <c r="AK24" s="166">
        <f>SUM(AH24:AJ24)</f>
        <v>0</v>
      </c>
    </row>
    <row r="25" spans="1:37" ht="27" customHeight="1" x14ac:dyDescent="0.25">
      <c r="A25" s="149" t="s">
        <v>8</v>
      </c>
      <c r="B25" s="168" t="s">
        <v>90</v>
      </c>
      <c r="C25" s="172"/>
      <c r="D25" s="150"/>
      <c r="E25" s="158"/>
      <c r="F25" s="165">
        <f t="shared" ref="F25:F30" si="44">SUM(C25:E25)</f>
        <v>0</v>
      </c>
      <c r="G25" s="161"/>
      <c r="H25" s="150"/>
      <c r="I25" s="158"/>
      <c r="J25" s="165">
        <f t="shared" ref="J25:J30" si="45">SUM(G25:I25)</f>
        <v>0</v>
      </c>
      <c r="K25" s="161"/>
      <c r="L25" s="150"/>
      <c r="M25" s="158"/>
      <c r="N25" s="165">
        <f t="shared" ref="N25:N30" si="46">SUM(K25:M25)</f>
        <v>0</v>
      </c>
      <c r="O25" s="161">
        <f t="shared" si="38"/>
        <v>0</v>
      </c>
      <c r="P25" s="150">
        <f t="shared" si="39"/>
        <v>0</v>
      </c>
      <c r="Q25" s="158">
        <f t="shared" si="40"/>
        <v>0</v>
      </c>
      <c r="R25" s="165">
        <f t="shared" ref="R25:R30" si="47">SUM(O25:Q25)</f>
        <v>0</v>
      </c>
      <c r="S25"/>
      <c r="T25" s="149" t="s">
        <v>8</v>
      </c>
      <c r="U25" s="168" t="s">
        <v>90</v>
      </c>
      <c r="V25" s="172"/>
      <c r="W25" s="150"/>
      <c r="X25" s="158"/>
      <c r="Y25" s="165">
        <f t="shared" ref="Y25:Y30" si="48">SUM(V25:X25)</f>
        <v>0</v>
      </c>
      <c r="Z25" s="161"/>
      <c r="AA25" s="150"/>
      <c r="AB25" s="158"/>
      <c r="AC25" s="165">
        <f t="shared" ref="AC25:AC30" si="49">SUM(Z25:AB25)</f>
        <v>0</v>
      </c>
      <c r="AD25" s="161"/>
      <c r="AE25" s="150"/>
      <c r="AF25" s="158"/>
      <c r="AG25" s="165">
        <f t="shared" ref="AG25:AG30" si="50">SUM(AD25:AF25)</f>
        <v>0</v>
      </c>
      <c r="AH25" s="161">
        <f t="shared" si="41"/>
        <v>0</v>
      </c>
      <c r="AI25" s="150">
        <f t="shared" si="42"/>
        <v>0</v>
      </c>
      <c r="AJ25" s="158">
        <f t="shared" si="43"/>
        <v>0</v>
      </c>
      <c r="AK25" s="165">
        <f t="shared" ref="AK25:AK30" si="51">SUM(AH25:AJ25)</f>
        <v>0</v>
      </c>
    </row>
    <row r="26" spans="1:37" s="109" customFormat="1" ht="27" customHeight="1" x14ac:dyDescent="0.2">
      <c r="A26" s="149" t="s">
        <v>9</v>
      </c>
      <c r="B26" s="168" t="s">
        <v>87</v>
      </c>
      <c r="C26" s="172"/>
      <c r="D26" s="150"/>
      <c r="E26" s="158"/>
      <c r="F26" s="165">
        <f t="shared" si="44"/>
        <v>0</v>
      </c>
      <c r="G26" s="161"/>
      <c r="H26" s="150"/>
      <c r="I26" s="158"/>
      <c r="J26" s="165">
        <f t="shared" si="45"/>
        <v>0</v>
      </c>
      <c r="K26" s="161"/>
      <c r="L26" s="150"/>
      <c r="M26" s="158"/>
      <c r="N26" s="165">
        <f t="shared" si="46"/>
        <v>0</v>
      </c>
      <c r="O26" s="161">
        <f t="shared" si="38"/>
        <v>0</v>
      </c>
      <c r="P26" s="150">
        <f t="shared" si="39"/>
        <v>0</v>
      </c>
      <c r="Q26" s="158">
        <f t="shared" si="40"/>
        <v>0</v>
      </c>
      <c r="R26" s="165">
        <f t="shared" si="47"/>
        <v>0</v>
      </c>
      <c r="T26" s="149" t="s">
        <v>9</v>
      </c>
      <c r="U26" s="168" t="s">
        <v>87</v>
      </c>
      <c r="V26" s="172"/>
      <c r="W26" s="150"/>
      <c r="X26" s="158"/>
      <c r="Y26" s="165">
        <f t="shared" si="48"/>
        <v>0</v>
      </c>
      <c r="Z26" s="161"/>
      <c r="AA26" s="150"/>
      <c r="AB26" s="158"/>
      <c r="AC26" s="165">
        <f t="shared" si="49"/>
        <v>0</v>
      </c>
      <c r="AD26" s="161"/>
      <c r="AE26" s="150"/>
      <c r="AF26" s="158"/>
      <c r="AG26" s="165">
        <f t="shared" si="50"/>
        <v>0</v>
      </c>
      <c r="AH26" s="161">
        <f t="shared" si="41"/>
        <v>0</v>
      </c>
      <c r="AI26" s="150">
        <f t="shared" si="42"/>
        <v>0</v>
      </c>
      <c r="AJ26" s="158">
        <f t="shared" si="43"/>
        <v>0</v>
      </c>
      <c r="AK26" s="165">
        <f t="shared" si="51"/>
        <v>0</v>
      </c>
    </row>
    <row r="27" spans="1:37" ht="27" customHeight="1" x14ac:dyDescent="0.25">
      <c r="A27" s="149" t="s">
        <v>10</v>
      </c>
      <c r="B27" s="168" t="s">
        <v>91</v>
      </c>
      <c r="C27" s="172"/>
      <c r="D27" s="150"/>
      <c r="E27" s="158"/>
      <c r="F27" s="165">
        <f t="shared" si="44"/>
        <v>0</v>
      </c>
      <c r="G27" s="161"/>
      <c r="H27" s="150"/>
      <c r="I27" s="158"/>
      <c r="J27" s="165">
        <f t="shared" si="45"/>
        <v>0</v>
      </c>
      <c r="K27" s="161"/>
      <c r="L27" s="150"/>
      <c r="M27" s="158"/>
      <c r="N27" s="165">
        <f t="shared" si="46"/>
        <v>0</v>
      </c>
      <c r="O27" s="161">
        <f t="shared" si="38"/>
        <v>0</v>
      </c>
      <c r="P27" s="150">
        <f t="shared" si="39"/>
        <v>0</v>
      </c>
      <c r="Q27" s="158">
        <f t="shared" si="40"/>
        <v>0</v>
      </c>
      <c r="R27" s="165">
        <f t="shared" si="47"/>
        <v>0</v>
      </c>
      <c r="S27"/>
      <c r="T27" s="149" t="s">
        <v>10</v>
      </c>
      <c r="U27" s="168" t="s">
        <v>91</v>
      </c>
      <c r="V27" s="172"/>
      <c r="W27" s="150"/>
      <c r="X27" s="158"/>
      <c r="Y27" s="165">
        <f t="shared" si="48"/>
        <v>0</v>
      </c>
      <c r="Z27" s="161"/>
      <c r="AA27" s="150"/>
      <c r="AB27" s="158"/>
      <c r="AC27" s="165">
        <f t="shared" si="49"/>
        <v>0</v>
      </c>
      <c r="AD27" s="161"/>
      <c r="AE27" s="150"/>
      <c r="AF27" s="158"/>
      <c r="AG27" s="165">
        <f t="shared" si="50"/>
        <v>0</v>
      </c>
      <c r="AH27" s="161">
        <f t="shared" si="41"/>
        <v>0</v>
      </c>
      <c r="AI27" s="150">
        <f t="shared" si="42"/>
        <v>0</v>
      </c>
      <c r="AJ27" s="158">
        <f t="shared" si="43"/>
        <v>0</v>
      </c>
      <c r="AK27" s="165">
        <f t="shared" si="51"/>
        <v>0</v>
      </c>
    </row>
    <row r="28" spans="1:37" ht="43.5" customHeight="1" x14ac:dyDescent="0.25">
      <c r="A28" s="149" t="s">
        <v>11</v>
      </c>
      <c r="B28" s="168" t="s">
        <v>92</v>
      </c>
      <c r="C28" s="172"/>
      <c r="D28" s="150"/>
      <c r="E28" s="158"/>
      <c r="F28" s="165">
        <f t="shared" si="44"/>
        <v>0</v>
      </c>
      <c r="G28" s="161"/>
      <c r="H28" s="150"/>
      <c r="I28" s="158"/>
      <c r="J28" s="165">
        <f t="shared" si="45"/>
        <v>0</v>
      </c>
      <c r="K28" s="161"/>
      <c r="L28" s="150"/>
      <c r="M28" s="158"/>
      <c r="N28" s="165">
        <f t="shared" si="46"/>
        <v>0</v>
      </c>
      <c r="O28" s="161">
        <f t="shared" si="38"/>
        <v>0</v>
      </c>
      <c r="P28" s="150">
        <f t="shared" si="39"/>
        <v>0</v>
      </c>
      <c r="Q28" s="158">
        <f t="shared" si="40"/>
        <v>0</v>
      </c>
      <c r="R28" s="165">
        <f t="shared" si="47"/>
        <v>0</v>
      </c>
      <c r="S28"/>
      <c r="T28" s="149" t="s">
        <v>11</v>
      </c>
      <c r="U28" s="168" t="s">
        <v>92</v>
      </c>
      <c r="V28" s="172"/>
      <c r="W28" s="150"/>
      <c r="X28" s="158"/>
      <c r="Y28" s="165">
        <f t="shared" si="48"/>
        <v>0</v>
      </c>
      <c r="Z28" s="161"/>
      <c r="AA28" s="150"/>
      <c r="AB28" s="158"/>
      <c r="AC28" s="165">
        <f t="shared" si="49"/>
        <v>0</v>
      </c>
      <c r="AD28" s="161"/>
      <c r="AE28" s="150"/>
      <c r="AF28" s="158"/>
      <c r="AG28" s="165">
        <f t="shared" si="50"/>
        <v>0</v>
      </c>
      <c r="AH28" s="161">
        <f t="shared" si="41"/>
        <v>0</v>
      </c>
      <c r="AI28" s="150">
        <f t="shared" si="42"/>
        <v>0</v>
      </c>
      <c r="AJ28" s="158">
        <f t="shared" si="43"/>
        <v>0</v>
      </c>
      <c r="AK28" s="165">
        <f t="shared" si="51"/>
        <v>0</v>
      </c>
    </row>
    <row r="29" spans="1:37" s="24" customFormat="1" ht="17.100000000000001" customHeight="1" x14ac:dyDescent="0.25">
      <c r="A29" s="149" t="s">
        <v>12</v>
      </c>
      <c r="B29" s="168" t="s">
        <v>88</v>
      </c>
      <c r="C29" s="172"/>
      <c r="D29" s="150"/>
      <c r="E29" s="158"/>
      <c r="F29" s="165">
        <f t="shared" si="44"/>
        <v>0</v>
      </c>
      <c r="G29" s="161"/>
      <c r="H29" s="150"/>
      <c r="I29" s="158"/>
      <c r="J29" s="165">
        <f t="shared" si="45"/>
        <v>0</v>
      </c>
      <c r="K29" s="161"/>
      <c r="L29" s="150"/>
      <c r="M29" s="158"/>
      <c r="N29" s="165">
        <f t="shared" si="46"/>
        <v>0</v>
      </c>
      <c r="O29" s="161">
        <f t="shared" si="38"/>
        <v>0</v>
      </c>
      <c r="P29" s="150">
        <f t="shared" si="39"/>
        <v>0</v>
      </c>
      <c r="Q29" s="158">
        <f t="shared" si="40"/>
        <v>0</v>
      </c>
      <c r="R29" s="165">
        <f t="shared" si="47"/>
        <v>0</v>
      </c>
      <c r="T29" s="149" t="s">
        <v>12</v>
      </c>
      <c r="U29" s="168" t="s">
        <v>88</v>
      </c>
      <c r="V29" s="172"/>
      <c r="W29" s="150"/>
      <c r="X29" s="158"/>
      <c r="Y29" s="165">
        <f t="shared" si="48"/>
        <v>0</v>
      </c>
      <c r="Z29" s="161"/>
      <c r="AA29" s="150"/>
      <c r="AB29" s="158"/>
      <c r="AC29" s="165">
        <f t="shared" si="49"/>
        <v>0</v>
      </c>
      <c r="AD29" s="161"/>
      <c r="AE29" s="150"/>
      <c r="AF29" s="158"/>
      <c r="AG29" s="165">
        <f t="shared" si="50"/>
        <v>0</v>
      </c>
      <c r="AH29" s="161">
        <f t="shared" si="41"/>
        <v>0</v>
      </c>
      <c r="AI29" s="150">
        <f t="shared" si="42"/>
        <v>0</v>
      </c>
      <c r="AJ29" s="158">
        <f t="shared" si="43"/>
        <v>0</v>
      </c>
      <c r="AK29" s="165">
        <f t="shared" si="51"/>
        <v>0</v>
      </c>
    </row>
    <row r="30" spans="1:37" ht="17.100000000000001" customHeight="1" thickBot="1" x14ac:dyDescent="0.3">
      <c r="A30" s="152" t="s">
        <v>13</v>
      </c>
      <c r="B30" s="169" t="s">
        <v>89</v>
      </c>
      <c r="C30" s="173"/>
      <c r="D30" s="156"/>
      <c r="E30" s="159"/>
      <c r="F30" s="165">
        <f t="shared" si="44"/>
        <v>0</v>
      </c>
      <c r="G30" s="162"/>
      <c r="H30" s="156"/>
      <c r="I30" s="159"/>
      <c r="J30" s="165">
        <f t="shared" si="45"/>
        <v>0</v>
      </c>
      <c r="K30" s="162"/>
      <c r="L30" s="156"/>
      <c r="M30" s="159"/>
      <c r="N30" s="165">
        <f t="shared" si="46"/>
        <v>0</v>
      </c>
      <c r="O30" s="161">
        <f t="shared" si="38"/>
        <v>0</v>
      </c>
      <c r="P30" s="150">
        <f t="shared" si="39"/>
        <v>0</v>
      </c>
      <c r="Q30" s="158">
        <f t="shared" si="40"/>
        <v>0</v>
      </c>
      <c r="R30" s="165">
        <f t="shared" si="47"/>
        <v>0</v>
      </c>
      <c r="S30"/>
      <c r="T30" s="152" t="s">
        <v>13</v>
      </c>
      <c r="U30" s="169" t="s">
        <v>89</v>
      </c>
      <c r="V30" s="173"/>
      <c r="W30" s="156"/>
      <c r="X30" s="159"/>
      <c r="Y30" s="165">
        <f t="shared" si="48"/>
        <v>0</v>
      </c>
      <c r="Z30" s="162"/>
      <c r="AA30" s="156"/>
      <c r="AB30" s="159"/>
      <c r="AC30" s="165">
        <f t="shared" si="49"/>
        <v>0</v>
      </c>
      <c r="AD30" s="162"/>
      <c r="AE30" s="156"/>
      <c r="AF30" s="159"/>
      <c r="AG30" s="165">
        <f t="shared" si="50"/>
        <v>0</v>
      </c>
      <c r="AH30" s="161">
        <f t="shared" si="41"/>
        <v>0</v>
      </c>
      <c r="AI30" s="150">
        <f t="shared" si="42"/>
        <v>0</v>
      </c>
      <c r="AJ30" s="158">
        <f t="shared" si="43"/>
        <v>0</v>
      </c>
      <c r="AK30" s="165">
        <f t="shared" si="51"/>
        <v>0</v>
      </c>
    </row>
    <row r="31" spans="1:37" ht="42.75" customHeight="1" thickBot="1" x14ac:dyDescent="0.3">
      <c r="A31" s="154" t="s">
        <v>14</v>
      </c>
      <c r="B31" s="170" t="s">
        <v>93</v>
      </c>
      <c r="C31" s="36">
        <f t="shared" ref="C31:R31" si="52">SUM(C24:C30)</f>
        <v>0</v>
      </c>
      <c r="D31" s="38">
        <f t="shared" si="52"/>
        <v>0</v>
      </c>
      <c r="E31" s="37">
        <f t="shared" si="52"/>
        <v>0</v>
      </c>
      <c r="F31" s="39">
        <f t="shared" si="52"/>
        <v>0</v>
      </c>
      <c r="G31" s="108">
        <f t="shared" si="52"/>
        <v>0</v>
      </c>
      <c r="H31" s="38">
        <f t="shared" si="52"/>
        <v>0</v>
      </c>
      <c r="I31" s="37">
        <f t="shared" si="52"/>
        <v>0</v>
      </c>
      <c r="J31" s="39">
        <f t="shared" si="52"/>
        <v>0</v>
      </c>
      <c r="K31" s="108">
        <f t="shared" si="52"/>
        <v>0</v>
      </c>
      <c r="L31" s="38">
        <f t="shared" si="52"/>
        <v>0</v>
      </c>
      <c r="M31" s="37">
        <f t="shared" si="52"/>
        <v>0</v>
      </c>
      <c r="N31" s="39">
        <f t="shared" si="52"/>
        <v>0</v>
      </c>
      <c r="O31" s="108">
        <f t="shared" si="52"/>
        <v>0</v>
      </c>
      <c r="P31" s="38">
        <f t="shared" si="52"/>
        <v>0</v>
      </c>
      <c r="Q31" s="37">
        <f t="shared" si="52"/>
        <v>0</v>
      </c>
      <c r="R31" s="39">
        <f t="shared" si="52"/>
        <v>0</v>
      </c>
      <c r="S31"/>
      <c r="T31" s="154" t="s">
        <v>14</v>
      </c>
      <c r="U31" s="170" t="s">
        <v>93</v>
      </c>
      <c r="V31" s="36">
        <f t="shared" ref="V31:AK31" si="53">SUM(V24:V30)</f>
        <v>0</v>
      </c>
      <c r="W31" s="38">
        <f t="shared" si="53"/>
        <v>0</v>
      </c>
      <c r="X31" s="37">
        <f t="shared" si="53"/>
        <v>0</v>
      </c>
      <c r="Y31" s="39">
        <f t="shared" si="53"/>
        <v>0</v>
      </c>
      <c r="Z31" s="108">
        <f t="shared" si="53"/>
        <v>0</v>
      </c>
      <c r="AA31" s="38">
        <f t="shared" si="53"/>
        <v>0</v>
      </c>
      <c r="AB31" s="37">
        <f t="shared" si="53"/>
        <v>0</v>
      </c>
      <c r="AC31" s="39">
        <f t="shared" si="53"/>
        <v>0</v>
      </c>
      <c r="AD31" s="108">
        <f t="shared" si="53"/>
        <v>0</v>
      </c>
      <c r="AE31" s="38">
        <f t="shared" si="53"/>
        <v>0</v>
      </c>
      <c r="AF31" s="37">
        <f t="shared" si="53"/>
        <v>0</v>
      </c>
      <c r="AG31" s="39">
        <f t="shared" si="53"/>
        <v>0</v>
      </c>
      <c r="AH31" s="108">
        <f t="shared" si="53"/>
        <v>0</v>
      </c>
      <c r="AI31" s="38">
        <f t="shared" si="53"/>
        <v>0</v>
      </c>
      <c r="AJ31" s="37">
        <f t="shared" si="53"/>
        <v>0</v>
      </c>
      <c r="AK31" s="39">
        <f t="shared" si="53"/>
        <v>0</v>
      </c>
    </row>
    <row r="32" spans="1:37" ht="27" customHeight="1" x14ac:dyDescent="0.25">
      <c r="A32" s="340" t="s">
        <v>31</v>
      </c>
      <c r="B32" s="167" t="s">
        <v>96</v>
      </c>
      <c r="C32" s="171">
        <f>SUM(C33:C34)</f>
        <v>0</v>
      </c>
      <c r="D32" s="153">
        <f t="shared" ref="D32:E32" si="54">SUM(D33:D34)</f>
        <v>0</v>
      </c>
      <c r="E32" s="160">
        <f t="shared" si="54"/>
        <v>0</v>
      </c>
      <c r="F32" s="166">
        <f t="shared" ref="F32:F34" si="55">SUM(C32:E32)</f>
        <v>0</v>
      </c>
      <c r="G32" s="163">
        <f>SUM(G33:G34)</f>
        <v>0</v>
      </c>
      <c r="H32" s="153">
        <f t="shared" ref="H32:I32" si="56">SUM(H33:H34)</f>
        <v>0</v>
      </c>
      <c r="I32" s="160">
        <f t="shared" si="56"/>
        <v>0</v>
      </c>
      <c r="J32" s="166">
        <f t="shared" ref="J32:J34" si="57">SUM(G32:I32)</f>
        <v>0</v>
      </c>
      <c r="K32" s="163">
        <f>SUM(K33:K34)</f>
        <v>0</v>
      </c>
      <c r="L32" s="153">
        <f t="shared" ref="L32:M32" si="58">SUM(L33:L34)</f>
        <v>0</v>
      </c>
      <c r="M32" s="160">
        <f t="shared" si="58"/>
        <v>0</v>
      </c>
      <c r="N32" s="166">
        <f t="shared" ref="N32:N34" si="59">SUM(K32:M32)</f>
        <v>0</v>
      </c>
      <c r="O32" s="163">
        <f t="shared" ref="O32:O34" si="60">C32+G32+K32</f>
        <v>0</v>
      </c>
      <c r="P32" s="153">
        <f t="shared" ref="P32:P34" si="61">D32+H32+L32</f>
        <v>0</v>
      </c>
      <c r="Q32" s="160">
        <f t="shared" ref="Q32:Q34" si="62">E32+I32+M32</f>
        <v>0</v>
      </c>
      <c r="R32" s="166">
        <f t="shared" ref="R32:R34" si="63">SUM(O32:Q32)</f>
        <v>0</v>
      </c>
      <c r="S32"/>
      <c r="T32" s="340" t="s">
        <v>31</v>
      </c>
      <c r="U32" s="167" t="s">
        <v>96</v>
      </c>
      <c r="V32" s="171">
        <f>SUM(V33:V34)</f>
        <v>0</v>
      </c>
      <c r="W32" s="153">
        <f t="shared" ref="W32:X32" si="64">SUM(W33:W34)</f>
        <v>0</v>
      </c>
      <c r="X32" s="160">
        <f t="shared" si="64"/>
        <v>0</v>
      </c>
      <c r="Y32" s="166">
        <f t="shared" ref="Y32:Y34" si="65">SUM(V32:X32)</f>
        <v>0</v>
      </c>
      <c r="Z32" s="163">
        <f>SUM(Z33:Z34)</f>
        <v>0</v>
      </c>
      <c r="AA32" s="153">
        <f t="shared" ref="AA32:AB32" si="66">SUM(AA33:AA34)</f>
        <v>0</v>
      </c>
      <c r="AB32" s="160">
        <f t="shared" si="66"/>
        <v>0</v>
      </c>
      <c r="AC32" s="166">
        <f t="shared" ref="AC32:AC34" si="67">SUM(Z32:AB32)</f>
        <v>0</v>
      </c>
      <c r="AD32" s="163">
        <f>SUM(AD33:AD34)</f>
        <v>0</v>
      </c>
      <c r="AE32" s="153">
        <f t="shared" ref="AE32:AF32" si="68">SUM(AE33:AE34)</f>
        <v>0</v>
      </c>
      <c r="AF32" s="160">
        <f t="shared" si="68"/>
        <v>0</v>
      </c>
      <c r="AG32" s="166">
        <f t="shared" ref="AG32:AG34" si="69">SUM(AD32:AF32)</f>
        <v>0</v>
      </c>
      <c r="AH32" s="163">
        <f t="shared" ref="AH32:AH34" si="70">V32+Z32+AD32</f>
        <v>0</v>
      </c>
      <c r="AI32" s="153">
        <f t="shared" ref="AI32:AI34" si="71">W32+AA32+AE32</f>
        <v>0</v>
      </c>
      <c r="AJ32" s="160">
        <f t="shared" ref="AJ32:AJ34" si="72">X32+AB32+AF32</f>
        <v>0</v>
      </c>
      <c r="AK32" s="166">
        <f t="shared" ref="AK32:AK34" si="73">SUM(AH32:AJ32)</f>
        <v>0</v>
      </c>
    </row>
    <row r="33" spans="1:37" ht="25.5" customHeight="1" x14ac:dyDescent="0.25">
      <c r="A33" s="331"/>
      <c r="B33" s="146" t="s">
        <v>94</v>
      </c>
      <c r="C33" s="32"/>
      <c r="D33" s="34"/>
      <c r="E33" s="33"/>
      <c r="F33" s="35">
        <f t="shared" si="55"/>
        <v>0</v>
      </c>
      <c r="G33" s="107"/>
      <c r="H33" s="34"/>
      <c r="I33" s="33"/>
      <c r="J33" s="35">
        <f t="shared" si="57"/>
        <v>0</v>
      </c>
      <c r="K33" s="107"/>
      <c r="L33" s="34"/>
      <c r="M33" s="33"/>
      <c r="N33" s="35">
        <f t="shared" si="59"/>
        <v>0</v>
      </c>
      <c r="O33" s="107">
        <f t="shared" si="60"/>
        <v>0</v>
      </c>
      <c r="P33" s="34">
        <f t="shared" si="61"/>
        <v>0</v>
      </c>
      <c r="Q33" s="33">
        <f t="shared" si="62"/>
        <v>0</v>
      </c>
      <c r="R33" s="35">
        <f t="shared" si="63"/>
        <v>0</v>
      </c>
      <c r="S33"/>
      <c r="T33" s="331"/>
      <c r="U33" s="146" t="s">
        <v>94</v>
      </c>
      <c r="V33" s="32"/>
      <c r="W33" s="34"/>
      <c r="X33" s="33"/>
      <c r="Y33" s="35">
        <f t="shared" si="65"/>
        <v>0</v>
      </c>
      <c r="Z33" s="107"/>
      <c r="AA33" s="34"/>
      <c r="AB33" s="33"/>
      <c r="AC33" s="35">
        <f t="shared" si="67"/>
        <v>0</v>
      </c>
      <c r="AD33" s="107"/>
      <c r="AE33" s="34"/>
      <c r="AF33" s="33"/>
      <c r="AG33" s="35">
        <f t="shared" si="69"/>
        <v>0</v>
      </c>
      <c r="AH33" s="107">
        <f t="shared" si="70"/>
        <v>0</v>
      </c>
      <c r="AI33" s="34">
        <f t="shared" si="71"/>
        <v>0</v>
      </c>
      <c r="AJ33" s="33">
        <f t="shared" si="72"/>
        <v>0</v>
      </c>
      <c r="AK33" s="35">
        <f t="shared" si="73"/>
        <v>0</v>
      </c>
    </row>
    <row r="34" spans="1:37" ht="17.100000000000001" customHeight="1" thickBot="1" x14ac:dyDescent="0.3">
      <c r="A34" s="341"/>
      <c r="B34" s="145" t="s">
        <v>95</v>
      </c>
      <c r="C34" s="28"/>
      <c r="D34" s="30"/>
      <c r="E34" s="29"/>
      <c r="F34" s="31">
        <f t="shared" si="55"/>
        <v>0</v>
      </c>
      <c r="G34" s="106"/>
      <c r="H34" s="30"/>
      <c r="I34" s="29"/>
      <c r="J34" s="31">
        <f t="shared" si="57"/>
        <v>0</v>
      </c>
      <c r="K34" s="106"/>
      <c r="L34" s="30"/>
      <c r="M34" s="29"/>
      <c r="N34" s="31">
        <f t="shared" si="59"/>
        <v>0</v>
      </c>
      <c r="O34" s="106">
        <f t="shared" si="60"/>
        <v>0</v>
      </c>
      <c r="P34" s="30">
        <f t="shared" si="61"/>
        <v>0</v>
      </c>
      <c r="Q34" s="29">
        <f t="shared" si="62"/>
        <v>0</v>
      </c>
      <c r="R34" s="31">
        <f t="shared" si="63"/>
        <v>0</v>
      </c>
      <c r="S34"/>
      <c r="T34" s="341"/>
      <c r="U34" s="145" t="s">
        <v>95</v>
      </c>
      <c r="V34" s="28"/>
      <c r="W34" s="30"/>
      <c r="X34" s="29"/>
      <c r="Y34" s="31">
        <f t="shared" si="65"/>
        <v>0</v>
      </c>
      <c r="Z34" s="106"/>
      <c r="AA34" s="30"/>
      <c r="AB34" s="29"/>
      <c r="AC34" s="31">
        <f t="shared" si="67"/>
        <v>0</v>
      </c>
      <c r="AD34" s="106"/>
      <c r="AE34" s="30"/>
      <c r="AF34" s="29"/>
      <c r="AG34" s="31">
        <f t="shared" si="69"/>
        <v>0</v>
      </c>
      <c r="AH34" s="106">
        <f t="shared" si="70"/>
        <v>0</v>
      </c>
      <c r="AI34" s="30">
        <f t="shared" si="71"/>
        <v>0</v>
      </c>
      <c r="AJ34" s="29">
        <f t="shared" si="72"/>
        <v>0</v>
      </c>
      <c r="AK34" s="31">
        <f t="shared" si="73"/>
        <v>0</v>
      </c>
    </row>
    <row r="35" spans="1:37" ht="42.75" customHeight="1" thickBot="1" x14ac:dyDescent="0.3">
      <c r="A35" s="177" t="s">
        <v>32</v>
      </c>
      <c r="B35" s="170" t="s">
        <v>103</v>
      </c>
      <c r="C35" s="36">
        <f>C31+C32</f>
        <v>0</v>
      </c>
      <c r="D35" s="38">
        <f t="shared" ref="D35:R35" si="74">D31+D32</f>
        <v>0</v>
      </c>
      <c r="E35" s="37">
        <f t="shared" si="74"/>
        <v>0</v>
      </c>
      <c r="F35" s="39">
        <f t="shared" si="74"/>
        <v>0</v>
      </c>
      <c r="G35" s="108">
        <f t="shared" si="74"/>
        <v>0</v>
      </c>
      <c r="H35" s="38">
        <f t="shared" si="74"/>
        <v>0</v>
      </c>
      <c r="I35" s="37">
        <f t="shared" si="74"/>
        <v>0</v>
      </c>
      <c r="J35" s="39">
        <f t="shared" si="74"/>
        <v>0</v>
      </c>
      <c r="K35" s="108">
        <f t="shared" si="74"/>
        <v>0</v>
      </c>
      <c r="L35" s="38">
        <f t="shared" si="74"/>
        <v>0</v>
      </c>
      <c r="M35" s="37">
        <f t="shared" si="74"/>
        <v>0</v>
      </c>
      <c r="N35" s="39">
        <f t="shared" si="74"/>
        <v>0</v>
      </c>
      <c r="O35" s="108">
        <f t="shared" si="74"/>
        <v>0</v>
      </c>
      <c r="P35" s="38">
        <f t="shared" si="74"/>
        <v>0</v>
      </c>
      <c r="Q35" s="37">
        <f t="shared" si="74"/>
        <v>0</v>
      </c>
      <c r="R35" s="39">
        <f t="shared" si="74"/>
        <v>0</v>
      </c>
      <c r="S35"/>
      <c r="T35" s="177" t="s">
        <v>32</v>
      </c>
      <c r="U35" s="170" t="s">
        <v>103</v>
      </c>
      <c r="V35" s="36">
        <f>V31+V32</f>
        <v>0</v>
      </c>
      <c r="W35" s="38">
        <f t="shared" ref="W35:AK35" si="75">W31+W32</f>
        <v>0</v>
      </c>
      <c r="X35" s="37">
        <f t="shared" si="75"/>
        <v>0</v>
      </c>
      <c r="Y35" s="39">
        <f t="shared" si="75"/>
        <v>0</v>
      </c>
      <c r="Z35" s="108">
        <f t="shared" si="75"/>
        <v>0</v>
      </c>
      <c r="AA35" s="38">
        <f t="shared" si="75"/>
        <v>0</v>
      </c>
      <c r="AB35" s="37">
        <f t="shared" si="75"/>
        <v>0</v>
      </c>
      <c r="AC35" s="39">
        <f t="shared" si="75"/>
        <v>0</v>
      </c>
      <c r="AD35" s="108">
        <f t="shared" si="75"/>
        <v>0</v>
      </c>
      <c r="AE35" s="38">
        <f t="shared" si="75"/>
        <v>0</v>
      </c>
      <c r="AF35" s="37">
        <f t="shared" si="75"/>
        <v>0</v>
      </c>
      <c r="AG35" s="39">
        <f t="shared" si="75"/>
        <v>0</v>
      </c>
      <c r="AH35" s="108">
        <f t="shared" si="75"/>
        <v>0</v>
      </c>
      <c r="AI35" s="38">
        <f t="shared" si="75"/>
        <v>0</v>
      </c>
      <c r="AJ35" s="37">
        <f t="shared" si="75"/>
        <v>0</v>
      </c>
      <c r="AK35" s="39">
        <f t="shared" si="75"/>
        <v>0</v>
      </c>
    </row>
    <row r="36" spans="1:37" ht="15" customHeight="1" x14ac:dyDescent="0.25">
      <c r="A36"/>
      <c r="B36"/>
      <c r="C36"/>
      <c r="D36"/>
      <c r="E36"/>
      <c r="F36"/>
      <c r="G36"/>
      <c r="H36"/>
      <c r="I36"/>
      <c r="J36"/>
      <c r="K36"/>
      <c r="L36"/>
      <c r="M36"/>
      <c r="N36"/>
      <c r="O36"/>
      <c r="P36"/>
      <c r="Q36"/>
      <c r="R36"/>
      <c r="S36"/>
      <c r="T36"/>
      <c r="U36"/>
      <c r="V36"/>
      <c r="W36"/>
      <c r="X36"/>
      <c r="Y36"/>
      <c r="Z36"/>
      <c r="AA36"/>
      <c r="AB36"/>
    </row>
    <row r="37" spans="1:37" ht="15" customHeight="1" x14ac:dyDescent="0.25">
      <c r="A37"/>
      <c r="B37"/>
      <c r="C37"/>
      <c r="D37"/>
      <c r="E37"/>
      <c r="F37"/>
      <c r="G37"/>
      <c r="H37"/>
      <c r="I37"/>
      <c r="J37"/>
      <c r="K37"/>
      <c r="L37"/>
      <c r="M37"/>
      <c r="N37"/>
      <c r="O37"/>
      <c r="P37"/>
      <c r="Q37"/>
      <c r="R37"/>
      <c r="S37"/>
      <c r="T37"/>
      <c r="U37"/>
      <c r="V37"/>
      <c r="W37"/>
      <c r="X37"/>
      <c r="Y37"/>
      <c r="Z37"/>
      <c r="AA37"/>
      <c r="AB37"/>
    </row>
    <row r="38" spans="1:37" ht="15" customHeight="1" x14ac:dyDescent="0.25">
      <c r="A38"/>
      <c r="B38"/>
      <c r="C38"/>
      <c r="D38"/>
      <c r="E38"/>
      <c r="F38"/>
      <c r="G38"/>
      <c r="H38"/>
      <c r="I38"/>
      <c r="J38"/>
      <c r="K38"/>
      <c r="L38"/>
      <c r="M38"/>
      <c r="N38"/>
      <c r="O38"/>
      <c r="P38"/>
      <c r="Q38"/>
      <c r="R38"/>
      <c r="S38"/>
      <c r="T38"/>
      <c r="U38"/>
      <c r="V38"/>
      <c r="W38"/>
      <c r="X38"/>
      <c r="Y38"/>
      <c r="Z38"/>
      <c r="AA38"/>
      <c r="AB38"/>
    </row>
    <row r="39" spans="1:37" ht="15" customHeight="1" thickBot="1" x14ac:dyDescent="0.3">
      <c r="A39"/>
      <c r="B39"/>
      <c r="C39"/>
      <c r="D39"/>
      <c r="E39"/>
      <c r="F39"/>
      <c r="G39"/>
      <c r="H39"/>
      <c r="I39"/>
      <c r="J39"/>
      <c r="K39"/>
      <c r="L39"/>
      <c r="M39"/>
      <c r="N39"/>
      <c r="O39"/>
      <c r="P39"/>
      <c r="Q39"/>
      <c r="R39"/>
      <c r="S39"/>
      <c r="T39"/>
      <c r="U39"/>
      <c r="V39"/>
      <c r="W39"/>
      <c r="X39"/>
      <c r="Y39"/>
      <c r="Z39"/>
      <c r="AA39"/>
      <c r="AB39"/>
    </row>
    <row r="40" spans="1:37" ht="24" customHeight="1" thickBot="1" x14ac:dyDescent="0.3">
      <c r="A40" s="327" t="s">
        <v>141</v>
      </c>
      <c r="B40" s="328"/>
      <c r="C40" s="328"/>
      <c r="D40" s="328"/>
      <c r="E40" s="328"/>
      <c r="F40" s="328"/>
      <c r="G40" s="328"/>
      <c r="H40" s="328"/>
      <c r="I40" s="328"/>
      <c r="J40" s="328"/>
      <c r="K40" s="328"/>
      <c r="L40" s="328"/>
      <c r="M40" s="328"/>
      <c r="N40" s="328"/>
      <c r="O40" s="328"/>
      <c r="P40" s="328"/>
      <c r="Q40" s="328"/>
      <c r="R40" s="329"/>
      <c r="S40"/>
      <c r="T40" s="327" t="s">
        <v>142</v>
      </c>
      <c r="U40" s="328"/>
      <c r="V40" s="328"/>
      <c r="W40" s="328"/>
      <c r="X40" s="328"/>
      <c r="Y40" s="328"/>
      <c r="Z40" s="328"/>
      <c r="AA40" s="328"/>
      <c r="AB40" s="328"/>
      <c r="AC40" s="328"/>
      <c r="AD40" s="328"/>
      <c r="AE40" s="328"/>
      <c r="AF40" s="328"/>
      <c r="AG40" s="328"/>
      <c r="AH40" s="328"/>
      <c r="AI40" s="328"/>
      <c r="AJ40" s="328"/>
      <c r="AK40" s="329"/>
    </row>
    <row r="41" spans="1:37" ht="15" customHeight="1" thickBot="1" x14ac:dyDescent="0.3">
      <c r="A41" s="320" t="s">
        <v>83</v>
      </c>
      <c r="B41" s="337" t="s">
        <v>102</v>
      </c>
      <c r="C41" s="294" t="s">
        <v>147</v>
      </c>
      <c r="D41" s="295"/>
      <c r="E41" s="295"/>
      <c r="F41" s="296"/>
      <c r="G41" s="294" t="s">
        <v>149</v>
      </c>
      <c r="H41" s="295"/>
      <c r="I41" s="295"/>
      <c r="J41" s="296"/>
      <c r="K41" s="294" t="s">
        <v>150</v>
      </c>
      <c r="L41" s="295"/>
      <c r="M41" s="295"/>
      <c r="N41" s="296"/>
      <c r="O41" s="294" t="s">
        <v>42</v>
      </c>
      <c r="P41" s="295"/>
      <c r="Q41" s="295"/>
      <c r="R41" s="296"/>
      <c r="S41"/>
      <c r="T41" s="320" t="s">
        <v>83</v>
      </c>
      <c r="U41" s="337" t="s">
        <v>102</v>
      </c>
      <c r="V41" s="294" t="s">
        <v>147</v>
      </c>
      <c r="W41" s="295"/>
      <c r="X41" s="295"/>
      <c r="Y41" s="296"/>
      <c r="Z41" s="294" t="s">
        <v>149</v>
      </c>
      <c r="AA41" s="295"/>
      <c r="AB41" s="295"/>
      <c r="AC41" s="296"/>
      <c r="AD41" s="294" t="s">
        <v>150</v>
      </c>
      <c r="AE41" s="295"/>
      <c r="AF41" s="295"/>
      <c r="AG41" s="296"/>
      <c r="AH41" s="294" t="s">
        <v>42</v>
      </c>
      <c r="AI41" s="295"/>
      <c r="AJ41" s="295"/>
      <c r="AK41" s="296"/>
    </row>
    <row r="42" spans="1:37" ht="14.1" customHeight="1" thickBot="1" x14ac:dyDescent="0.3">
      <c r="A42" s="321"/>
      <c r="B42" s="338"/>
      <c r="C42" s="174" t="s">
        <v>3</v>
      </c>
      <c r="D42" s="175" t="s">
        <v>4</v>
      </c>
      <c r="E42" s="175" t="s">
        <v>58</v>
      </c>
      <c r="F42" s="176" t="s">
        <v>5</v>
      </c>
      <c r="G42" s="174" t="s">
        <v>3</v>
      </c>
      <c r="H42" s="175" t="s">
        <v>4</v>
      </c>
      <c r="I42" s="175" t="s">
        <v>58</v>
      </c>
      <c r="J42" s="176" t="s">
        <v>5</v>
      </c>
      <c r="K42" s="174" t="s">
        <v>3</v>
      </c>
      <c r="L42" s="175" t="s">
        <v>4</v>
      </c>
      <c r="M42" s="175" t="s">
        <v>58</v>
      </c>
      <c r="N42" s="176" t="s">
        <v>5</v>
      </c>
      <c r="O42" s="174" t="s">
        <v>3</v>
      </c>
      <c r="P42" s="175" t="s">
        <v>4</v>
      </c>
      <c r="Q42" s="175" t="s">
        <v>58</v>
      </c>
      <c r="R42" s="176" t="s">
        <v>5</v>
      </c>
      <c r="S42"/>
      <c r="T42" s="321"/>
      <c r="U42" s="338"/>
      <c r="V42" s="174" t="s">
        <v>3</v>
      </c>
      <c r="W42" s="175" t="s">
        <v>4</v>
      </c>
      <c r="X42" s="175" t="s">
        <v>58</v>
      </c>
      <c r="Y42" s="176" t="s">
        <v>5</v>
      </c>
      <c r="Z42" s="174" t="s">
        <v>3</v>
      </c>
      <c r="AA42" s="175" t="s">
        <v>4</v>
      </c>
      <c r="AB42" s="175" t="s">
        <v>58</v>
      </c>
      <c r="AC42" s="176" t="s">
        <v>5</v>
      </c>
      <c r="AD42" s="174" t="s">
        <v>3</v>
      </c>
      <c r="AE42" s="175" t="s">
        <v>4</v>
      </c>
      <c r="AF42" s="175" t="s">
        <v>58</v>
      </c>
      <c r="AG42" s="176" t="s">
        <v>5</v>
      </c>
      <c r="AH42" s="174" t="s">
        <v>3</v>
      </c>
      <c r="AI42" s="175" t="s">
        <v>4</v>
      </c>
      <c r="AJ42" s="175" t="s">
        <v>58</v>
      </c>
      <c r="AK42" s="176" t="s">
        <v>5</v>
      </c>
    </row>
    <row r="43" spans="1:37" ht="12" customHeight="1" thickBot="1" x14ac:dyDescent="0.3">
      <c r="A43" s="322"/>
      <c r="B43" s="339"/>
      <c r="C43" s="309" t="s">
        <v>6</v>
      </c>
      <c r="D43" s="310"/>
      <c r="E43" s="310"/>
      <c r="F43" s="310"/>
      <c r="G43" s="310"/>
      <c r="H43" s="310"/>
      <c r="I43" s="310"/>
      <c r="J43" s="310"/>
      <c r="K43" s="310"/>
      <c r="L43" s="310"/>
      <c r="M43" s="310"/>
      <c r="N43" s="310"/>
      <c r="O43" s="310"/>
      <c r="P43" s="310"/>
      <c r="Q43" s="310"/>
      <c r="R43" s="311"/>
      <c r="S43"/>
      <c r="T43" s="322"/>
      <c r="U43" s="339"/>
      <c r="V43" s="309" t="s">
        <v>6</v>
      </c>
      <c r="W43" s="310"/>
      <c r="X43" s="310"/>
      <c r="Y43" s="310"/>
      <c r="Z43" s="310"/>
      <c r="AA43" s="310"/>
      <c r="AB43" s="310"/>
      <c r="AC43" s="310"/>
      <c r="AD43" s="310"/>
      <c r="AE43" s="310"/>
      <c r="AF43" s="310"/>
      <c r="AG43" s="310"/>
      <c r="AH43" s="310"/>
      <c r="AI43" s="310"/>
      <c r="AJ43" s="310"/>
      <c r="AK43" s="311"/>
    </row>
    <row r="44" spans="1:37" ht="17.100000000000001" customHeight="1" thickTop="1" x14ac:dyDescent="0.25">
      <c r="A44" s="155" t="s">
        <v>7</v>
      </c>
      <c r="B44" s="167" t="s">
        <v>86</v>
      </c>
      <c r="C44" s="171"/>
      <c r="D44" s="153"/>
      <c r="E44" s="160"/>
      <c r="F44" s="166">
        <f>SUM(C44:E44)</f>
        <v>0</v>
      </c>
      <c r="G44" s="163"/>
      <c r="H44" s="153"/>
      <c r="I44" s="160"/>
      <c r="J44" s="166">
        <f>SUM(G44:I44)</f>
        <v>0</v>
      </c>
      <c r="K44" s="163"/>
      <c r="L44" s="153"/>
      <c r="M44" s="160"/>
      <c r="N44" s="166">
        <f>SUM(K44:M44)</f>
        <v>0</v>
      </c>
      <c r="O44" s="163">
        <f t="shared" ref="O44:O50" si="76">C44+G44+K44</f>
        <v>0</v>
      </c>
      <c r="P44" s="153">
        <f t="shared" ref="P44:P50" si="77">D44+H44+L44</f>
        <v>0</v>
      </c>
      <c r="Q44" s="160">
        <f t="shared" ref="Q44:Q50" si="78">E44+I44+M44</f>
        <v>0</v>
      </c>
      <c r="R44" s="166">
        <f>SUM(O44:Q44)</f>
        <v>0</v>
      </c>
      <c r="S44"/>
      <c r="T44" s="155" t="s">
        <v>7</v>
      </c>
      <c r="U44" s="167" t="s">
        <v>86</v>
      </c>
      <c r="V44" s="171"/>
      <c r="W44" s="153"/>
      <c r="X44" s="160"/>
      <c r="Y44" s="166">
        <f>SUM(V44:X44)</f>
        <v>0</v>
      </c>
      <c r="Z44" s="163"/>
      <c r="AA44" s="153"/>
      <c r="AB44" s="160"/>
      <c r="AC44" s="166">
        <f>SUM(Z44:AB44)</f>
        <v>0</v>
      </c>
      <c r="AD44" s="163"/>
      <c r="AE44" s="153"/>
      <c r="AF44" s="160"/>
      <c r="AG44" s="166">
        <f>SUM(AD44:AF44)</f>
        <v>0</v>
      </c>
      <c r="AH44" s="163">
        <f t="shared" ref="AH44:AH50" si="79">V44+Z44+AD44</f>
        <v>0</v>
      </c>
      <c r="AI44" s="153">
        <f t="shared" ref="AI44:AI50" si="80">W44+AA44+AE44</f>
        <v>0</v>
      </c>
      <c r="AJ44" s="160">
        <f t="shared" ref="AJ44:AJ50" si="81">X44+AB44+AF44</f>
        <v>0</v>
      </c>
      <c r="AK44" s="166">
        <f>SUM(AH44:AJ44)</f>
        <v>0</v>
      </c>
    </row>
    <row r="45" spans="1:37" ht="27" customHeight="1" x14ac:dyDescent="0.25">
      <c r="A45" s="149" t="s">
        <v>8</v>
      </c>
      <c r="B45" s="168" t="s">
        <v>90</v>
      </c>
      <c r="C45" s="172"/>
      <c r="D45" s="150"/>
      <c r="E45" s="158"/>
      <c r="F45" s="165">
        <f t="shared" ref="F45:F50" si="82">SUM(C45:E45)</f>
        <v>0</v>
      </c>
      <c r="G45" s="161"/>
      <c r="H45" s="150"/>
      <c r="I45" s="158"/>
      <c r="J45" s="165">
        <f t="shared" ref="J45:J50" si="83">SUM(G45:I45)</f>
        <v>0</v>
      </c>
      <c r="K45" s="161"/>
      <c r="L45" s="150"/>
      <c r="M45" s="158"/>
      <c r="N45" s="165">
        <f t="shared" ref="N45:N50" si="84">SUM(K45:M45)</f>
        <v>0</v>
      </c>
      <c r="O45" s="161">
        <f t="shared" si="76"/>
        <v>0</v>
      </c>
      <c r="P45" s="150">
        <f t="shared" si="77"/>
        <v>0</v>
      </c>
      <c r="Q45" s="158">
        <f t="shared" si="78"/>
        <v>0</v>
      </c>
      <c r="R45" s="165">
        <f t="shared" ref="R45:R50" si="85">SUM(O45:Q45)</f>
        <v>0</v>
      </c>
      <c r="S45"/>
      <c r="T45" s="149" t="s">
        <v>8</v>
      </c>
      <c r="U45" s="168" t="s">
        <v>90</v>
      </c>
      <c r="V45" s="172"/>
      <c r="W45" s="150"/>
      <c r="X45" s="158"/>
      <c r="Y45" s="165">
        <f t="shared" ref="Y45:Y50" si="86">SUM(V45:X45)</f>
        <v>0</v>
      </c>
      <c r="Z45" s="161"/>
      <c r="AA45" s="150"/>
      <c r="AB45" s="158"/>
      <c r="AC45" s="165">
        <f t="shared" ref="AC45:AC50" si="87">SUM(Z45:AB45)</f>
        <v>0</v>
      </c>
      <c r="AD45" s="161"/>
      <c r="AE45" s="150"/>
      <c r="AF45" s="158"/>
      <c r="AG45" s="165">
        <f t="shared" ref="AG45:AG50" si="88">SUM(AD45:AF45)</f>
        <v>0</v>
      </c>
      <c r="AH45" s="161">
        <f t="shared" si="79"/>
        <v>0</v>
      </c>
      <c r="AI45" s="150">
        <f t="shared" si="80"/>
        <v>0</v>
      </c>
      <c r="AJ45" s="158">
        <f t="shared" si="81"/>
        <v>0</v>
      </c>
      <c r="AK45" s="165">
        <f t="shared" ref="AK45:AK50" si="89">SUM(AH45:AJ45)</f>
        <v>0</v>
      </c>
    </row>
    <row r="46" spans="1:37" ht="27" customHeight="1" x14ac:dyDescent="0.25">
      <c r="A46" s="149" t="s">
        <v>9</v>
      </c>
      <c r="B46" s="168" t="s">
        <v>87</v>
      </c>
      <c r="C46" s="172"/>
      <c r="D46" s="150"/>
      <c r="E46" s="158"/>
      <c r="F46" s="165">
        <f t="shared" si="82"/>
        <v>0</v>
      </c>
      <c r="G46" s="161"/>
      <c r="H46" s="150"/>
      <c r="I46" s="158"/>
      <c r="J46" s="165">
        <f t="shared" si="83"/>
        <v>0</v>
      </c>
      <c r="K46" s="161"/>
      <c r="L46" s="150"/>
      <c r="M46" s="158"/>
      <c r="N46" s="165">
        <f t="shared" si="84"/>
        <v>0</v>
      </c>
      <c r="O46" s="161">
        <f t="shared" si="76"/>
        <v>0</v>
      </c>
      <c r="P46" s="150">
        <f t="shared" si="77"/>
        <v>0</v>
      </c>
      <c r="Q46" s="158">
        <f t="shared" si="78"/>
        <v>0</v>
      </c>
      <c r="R46" s="165">
        <f t="shared" si="85"/>
        <v>0</v>
      </c>
      <c r="S46"/>
      <c r="T46" s="149" t="s">
        <v>9</v>
      </c>
      <c r="U46" s="168" t="s">
        <v>87</v>
      </c>
      <c r="V46" s="172"/>
      <c r="W46" s="150"/>
      <c r="X46" s="158"/>
      <c r="Y46" s="165">
        <f t="shared" si="86"/>
        <v>0</v>
      </c>
      <c r="Z46" s="161"/>
      <c r="AA46" s="150"/>
      <c r="AB46" s="158"/>
      <c r="AC46" s="165">
        <f t="shared" si="87"/>
        <v>0</v>
      </c>
      <c r="AD46" s="161"/>
      <c r="AE46" s="150"/>
      <c r="AF46" s="158"/>
      <c r="AG46" s="165">
        <f t="shared" si="88"/>
        <v>0</v>
      </c>
      <c r="AH46" s="161">
        <f t="shared" si="79"/>
        <v>0</v>
      </c>
      <c r="AI46" s="150">
        <f t="shared" si="80"/>
        <v>0</v>
      </c>
      <c r="AJ46" s="158">
        <f t="shared" si="81"/>
        <v>0</v>
      </c>
      <c r="AK46" s="165">
        <f t="shared" si="89"/>
        <v>0</v>
      </c>
    </row>
    <row r="47" spans="1:37" s="109" customFormat="1" ht="27" customHeight="1" x14ac:dyDescent="0.2">
      <c r="A47" s="149" t="s">
        <v>10</v>
      </c>
      <c r="B47" s="168" t="s">
        <v>91</v>
      </c>
      <c r="C47" s="172"/>
      <c r="D47" s="150"/>
      <c r="E47" s="158"/>
      <c r="F47" s="165">
        <f t="shared" si="82"/>
        <v>0</v>
      </c>
      <c r="G47" s="161"/>
      <c r="H47" s="150"/>
      <c r="I47" s="158"/>
      <c r="J47" s="165">
        <f t="shared" si="83"/>
        <v>0</v>
      </c>
      <c r="K47" s="161"/>
      <c r="L47" s="150"/>
      <c r="M47" s="158"/>
      <c r="N47" s="165">
        <f t="shared" si="84"/>
        <v>0</v>
      </c>
      <c r="O47" s="161">
        <f t="shared" si="76"/>
        <v>0</v>
      </c>
      <c r="P47" s="150">
        <f t="shared" si="77"/>
        <v>0</v>
      </c>
      <c r="Q47" s="158">
        <f t="shared" si="78"/>
        <v>0</v>
      </c>
      <c r="R47" s="165">
        <f t="shared" si="85"/>
        <v>0</v>
      </c>
      <c r="T47" s="149" t="s">
        <v>10</v>
      </c>
      <c r="U47" s="168" t="s">
        <v>91</v>
      </c>
      <c r="V47" s="172"/>
      <c r="W47" s="150"/>
      <c r="X47" s="158"/>
      <c r="Y47" s="165">
        <f t="shared" si="86"/>
        <v>0</v>
      </c>
      <c r="Z47" s="161"/>
      <c r="AA47" s="150"/>
      <c r="AB47" s="158"/>
      <c r="AC47" s="165">
        <f t="shared" si="87"/>
        <v>0</v>
      </c>
      <c r="AD47" s="161"/>
      <c r="AE47" s="150"/>
      <c r="AF47" s="158"/>
      <c r="AG47" s="165">
        <f t="shared" si="88"/>
        <v>0</v>
      </c>
      <c r="AH47" s="161">
        <f t="shared" si="79"/>
        <v>0</v>
      </c>
      <c r="AI47" s="150">
        <f t="shared" si="80"/>
        <v>0</v>
      </c>
      <c r="AJ47" s="158">
        <f t="shared" si="81"/>
        <v>0</v>
      </c>
      <c r="AK47" s="165">
        <f t="shared" si="89"/>
        <v>0</v>
      </c>
    </row>
    <row r="48" spans="1:37" ht="36.75" customHeight="1" x14ac:dyDescent="0.25">
      <c r="A48" s="149" t="s">
        <v>11</v>
      </c>
      <c r="B48" s="168" t="s">
        <v>92</v>
      </c>
      <c r="C48" s="172"/>
      <c r="D48" s="150"/>
      <c r="E48" s="158"/>
      <c r="F48" s="165">
        <f t="shared" si="82"/>
        <v>0</v>
      </c>
      <c r="G48" s="161"/>
      <c r="H48" s="150"/>
      <c r="I48" s="158"/>
      <c r="J48" s="165">
        <f t="shared" si="83"/>
        <v>0</v>
      </c>
      <c r="K48" s="161"/>
      <c r="L48" s="150"/>
      <c r="M48" s="158"/>
      <c r="N48" s="165">
        <f t="shared" si="84"/>
        <v>0</v>
      </c>
      <c r="O48" s="161">
        <f t="shared" si="76"/>
        <v>0</v>
      </c>
      <c r="P48" s="150">
        <f t="shared" si="77"/>
        <v>0</v>
      </c>
      <c r="Q48" s="158">
        <f t="shared" si="78"/>
        <v>0</v>
      </c>
      <c r="R48" s="165">
        <f t="shared" si="85"/>
        <v>0</v>
      </c>
      <c r="S48"/>
      <c r="T48" s="149" t="s">
        <v>11</v>
      </c>
      <c r="U48" s="168" t="s">
        <v>92</v>
      </c>
      <c r="V48" s="172"/>
      <c r="W48" s="150"/>
      <c r="X48" s="158"/>
      <c r="Y48" s="165">
        <f t="shared" si="86"/>
        <v>0</v>
      </c>
      <c r="Z48" s="161"/>
      <c r="AA48" s="150"/>
      <c r="AB48" s="158"/>
      <c r="AC48" s="165">
        <f t="shared" si="87"/>
        <v>0</v>
      </c>
      <c r="AD48" s="161"/>
      <c r="AE48" s="150"/>
      <c r="AF48" s="158"/>
      <c r="AG48" s="165">
        <f t="shared" si="88"/>
        <v>0</v>
      </c>
      <c r="AH48" s="161">
        <f t="shared" si="79"/>
        <v>0</v>
      </c>
      <c r="AI48" s="150">
        <f t="shared" si="80"/>
        <v>0</v>
      </c>
      <c r="AJ48" s="158">
        <f t="shared" si="81"/>
        <v>0</v>
      </c>
      <c r="AK48" s="165">
        <f t="shared" si="89"/>
        <v>0</v>
      </c>
    </row>
    <row r="49" spans="1:37" s="24" customFormat="1" ht="17.100000000000001" customHeight="1" x14ac:dyDescent="0.25">
      <c r="A49" s="149" t="s">
        <v>12</v>
      </c>
      <c r="B49" s="168" t="s">
        <v>88</v>
      </c>
      <c r="C49" s="172"/>
      <c r="D49" s="150"/>
      <c r="E49" s="158"/>
      <c r="F49" s="165">
        <f t="shared" si="82"/>
        <v>0</v>
      </c>
      <c r="G49" s="161"/>
      <c r="H49" s="150"/>
      <c r="I49" s="158"/>
      <c r="J49" s="165">
        <f t="shared" si="83"/>
        <v>0</v>
      </c>
      <c r="K49" s="161"/>
      <c r="L49" s="150"/>
      <c r="M49" s="158"/>
      <c r="N49" s="165">
        <f t="shared" si="84"/>
        <v>0</v>
      </c>
      <c r="O49" s="161">
        <f t="shared" si="76"/>
        <v>0</v>
      </c>
      <c r="P49" s="150">
        <f t="shared" si="77"/>
        <v>0</v>
      </c>
      <c r="Q49" s="158">
        <f t="shared" si="78"/>
        <v>0</v>
      </c>
      <c r="R49" s="165">
        <f t="shared" si="85"/>
        <v>0</v>
      </c>
      <c r="T49" s="149" t="s">
        <v>12</v>
      </c>
      <c r="U49" s="168" t="s">
        <v>88</v>
      </c>
      <c r="V49" s="172"/>
      <c r="W49" s="150"/>
      <c r="X49" s="158"/>
      <c r="Y49" s="165">
        <f t="shared" si="86"/>
        <v>0</v>
      </c>
      <c r="Z49" s="161"/>
      <c r="AA49" s="150"/>
      <c r="AB49" s="158"/>
      <c r="AC49" s="165">
        <f t="shared" si="87"/>
        <v>0</v>
      </c>
      <c r="AD49" s="161"/>
      <c r="AE49" s="150"/>
      <c r="AF49" s="158"/>
      <c r="AG49" s="165">
        <f t="shared" si="88"/>
        <v>0</v>
      </c>
      <c r="AH49" s="161">
        <f t="shared" si="79"/>
        <v>0</v>
      </c>
      <c r="AI49" s="150">
        <f t="shared" si="80"/>
        <v>0</v>
      </c>
      <c r="AJ49" s="158">
        <f t="shared" si="81"/>
        <v>0</v>
      </c>
      <c r="AK49" s="165">
        <f t="shared" si="89"/>
        <v>0</v>
      </c>
    </row>
    <row r="50" spans="1:37" ht="17.100000000000001" customHeight="1" thickBot="1" x14ac:dyDescent="0.3">
      <c r="A50" s="152" t="s">
        <v>13</v>
      </c>
      <c r="B50" s="169" t="s">
        <v>89</v>
      </c>
      <c r="C50" s="173"/>
      <c r="D50" s="156"/>
      <c r="E50" s="159"/>
      <c r="F50" s="165">
        <f t="shared" si="82"/>
        <v>0</v>
      </c>
      <c r="G50" s="162"/>
      <c r="H50" s="156"/>
      <c r="I50" s="159"/>
      <c r="J50" s="165">
        <f t="shared" si="83"/>
        <v>0</v>
      </c>
      <c r="K50" s="162"/>
      <c r="L50" s="156"/>
      <c r="M50" s="159"/>
      <c r="N50" s="165">
        <f t="shared" si="84"/>
        <v>0</v>
      </c>
      <c r="O50" s="161">
        <f t="shared" si="76"/>
        <v>0</v>
      </c>
      <c r="P50" s="150">
        <f t="shared" si="77"/>
        <v>0</v>
      </c>
      <c r="Q50" s="158">
        <f t="shared" si="78"/>
        <v>0</v>
      </c>
      <c r="R50" s="165">
        <f t="shared" si="85"/>
        <v>0</v>
      </c>
      <c r="S50"/>
      <c r="T50" s="152" t="s">
        <v>13</v>
      </c>
      <c r="U50" s="169" t="s">
        <v>89</v>
      </c>
      <c r="V50" s="173"/>
      <c r="W50" s="156"/>
      <c r="X50" s="159"/>
      <c r="Y50" s="165">
        <f t="shared" si="86"/>
        <v>0</v>
      </c>
      <c r="Z50" s="162"/>
      <c r="AA50" s="156"/>
      <c r="AB50" s="159"/>
      <c r="AC50" s="165">
        <f t="shared" si="87"/>
        <v>0</v>
      </c>
      <c r="AD50" s="162"/>
      <c r="AE50" s="156"/>
      <c r="AF50" s="159"/>
      <c r="AG50" s="165">
        <f t="shared" si="88"/>
        <v>0</v>
      </c>
      <c r="AH50" s="161">
        <f t="shared" si="79"/>
        <v>0</v>
      </c>
      <c r="AI50" s="150">
        <f t="shared" si="80"/>
        <v>0</v>
      </c>
      <c r="AJ50" s="158">
        <f t="shared" si="81"/>
        <v>0</v>
      </c>
      <c r="AK50" s="165">
        <f t="shared" si="89"/>
        <v>0</v>
      </c>
    </row>
    <row r="51" spans="1:37" ht="40.5" customHeight="1" thickBot="1" x14ac:dyDescent="0.3">
      <c r="A51" s="154" t="s">
        <v>14</v>
      </c>
      <c r="B51" s="170" t="s">
        <v>93</v>
      </c>
      <c r="C51" s="36">
        <f t="shared" ref="C51:R51" si="90">SUM(C44:C50)</f>
        <v>0</v>
      </c>
      <c r="D51" s="38">
        <f t="shared" si="90"/>
        <v>0</v>
      </c>
      <c r="E51" s="37">
        <f t="shared" si="90"/>
        <v>0</v>
      </c>
      <c r="F51" s="39">
        <f t="shared" si="90"/>
        <v>0</v>
      </c>
      <c r="G51" s="108">
        <f t="shared" si="90"/>
        <v>0</v>
      </c>
      <c r="H51" s="38">
        <f t="shared" si="90"/>
        <v>0</v>
      </c>
      <c r="I51" s="37">
        <f t="shared" si="90"/>
        <v>0</v>
      </c>
      <c r="J51" s="39">
        <f t="shared" si="90"/>
        <v>0</v>
      </c>
      <c r="K51" s="108">
        <f t="shared" si="90"/>
        <v>0</v>
      </c>
      <c r="L51" s="38">
        <f t="shared" si="90"/>
        <v>0</v>
      </c>
      <c r="M51" s="37">
        <f t="shared" si="90"/>
        <v>0</v>
      </c>
      <c r="N51" s="39">
        <f t="shared" si="90"/>
        <v>0</v>
      </c>
      <c r="O51" s="108">
        <f t="shared" si="90"/>
        <v>0</v>
      </c>
      <c r="P51" s="38">
        <f t="shared" si="90"/>
        <v>0</v>
      </c>
      <c r="Q51" s="37">
        <f t="shared" si="90"/>
        <v>0</v>
      </c>
      <c r="R51" s="39">
        <f t="shared" si="90"/>
        <v>0</v>
      </c>
      <c r="S51"/>
      <c r="T51" s="154" t="s">
        <v>14</v>
      </c>
      <c r="U51" s="170" t="s">
        <v>93</v>
      </c>
      <c r="V51" s="36">
        <f t="shared" ref="V51:AK51" si="91">SUM(V44:V50)</f>
        <v>0</v>
      </c>
      <c r="W51" s="38">
        <f t="shared" si="91"/>
        <v>0</v>
      </c>
      <c r="X51" s="37">
        <f t="shared" si="91"/>
        <v>0</v>
      </c>
      <c r="Y51" s="39">
        <f t="shared" si="91"/>
        <v>0</v>
      </c>
      <c r="Z51" s="108">
        <f t="shared" si="91"/>
        <v>0</v>
      </c>
      <c r="AA51" s="38">
        <f t="shared" si="91"/>
        <v>0</v>
      </c>
      <c r="AB51" s="37">
        <f t="shared" si="91"/>
        <v>0</v>
      </c>
      <c r="AC51" s="39">
        <f t="shared" si="91"/>
        <v>0</v>
      </c>
      <c r="AD51" s="108">
        <f t="shared" si="91"/>
        <v>0</v>
      </c>
      <c r="AE51" s="38">
        <f t="shared" si="91"/>
        <v>0</v>
      </c>
      <c r="AF51" s="37">
        <f t="shared" si="91"/>
        <v>0</v>
      </c>
      <c r="AG51" s="39">
        <f t="shared" si="91"/>
        <v>0</v>
      </c>
      <c r="AH51" s="108">
        <f t="shared" si="91"/>
        <v>0</v>
      </c>
      <c r="AI51" s="38">
        <f t="shared" si="91"/>
        <v>0</v>
      </c>
      <c r="AJ51" s="37">
        <f t="shared" si="91"/>
        <v>0</v>
      </c>
      <c r="AK51" s="39">
        <f t="shared" si="91"/>
        <v>0</v>
      </c>
    </row>
    <row r="52" spans="1:37" ht="27" customHeight="1" x14ac:dyDescent="0.25">
      <c r="A52" s="340" t="s">
        <v>31</v>
      </c>
      <c r="B52" s="167" t="s">
        <v>96</v>
      </c>
      <c r="C52" s="171">
        <f>SUM(C53:C54)</f>
        <v>0</v>
      </c>
      <c r="D52" s="153">
        <f t="shared" ref="D52:E52" si="92">SUM(D53:D54)</f>
        <v>0</v>
      </c>
      <c r="E52" s="160">
        <f t="shared" si="92"/>
        <v>0</v>
      </c>
      <c r="F52" s="166">
        <f t="shared" ref="F52:F54" si="93">SUM(C52:E52)</f>
        <v>0</v>
      </c>
      <c r="G52" s="163">
        <f>SUM(G53:G54)</f>
        <v>0</v>
      </c>
      <c r="H52" s="153">
        <f t="shared" ref="H52:I52" si="94">SUM(H53:H54)</f>
        <v>0</v>
      </c>
      <c r="I52" s="160">
        <f t="shared" si="94"/>
        <v>0</v>
      </c>
      <c r="J52" s="166">
        <f t="shared" ref="J52:J54" si="95">SUM(G52:I52)</f>
        <v>0</v>
      </c>
      <c r="K52" s="163">
        <f>SUM(K53:K54)</f>
        <v>0</v>
      </c>
      <c r="L52" s="153">
        <f t="shared" ref="L52:M52" si="96">SUM(L53:L54)</f>
        <v>0</v>
      </c>
      <c r="M52" s="160">
        <f t="shared" si="96"/>
        <v>0</v>
      </c>
      <c r="N52" s="166">
        <f t="shared" ref="N52:N54" si="97">SUM(K52:M52)</f>
        <v>0</v>
      </c>
      <c r="O52" s="163">
        <f t="shared" ref="O52:O54" si="98">C52+G52+K52</f>
        <v>0</v>
      </c>
      <c r="P52" s="153">
        <f t="shared" ref="P52:P54" si="99">D52+H52+L52</f>
        <v>0</v>
      </c>
      <c r="Q52" s="160">
        <f t="shared" ref="Q52:Q54" si="100">E52+I52+M52</f>
        <v>0</v>
      </c>
      <c r="R52" s="166">
        <f t="shared" ref="R52:R54" si="101">SUM(O52:Q52)</f>
        <v>0</v>
      </c>
      <c r="S52"/>
      <c r="T52" s="340" t="s">
        <v>31</v>
      </c>
      <c r="U52" s="167" t="s">
        <v>96</v>
      </c>
      <c r="V52" s="171">
        <f>SUM(V53:V54)</f>
        <v>0</v>
      </c>
      <c r="W52" s="153">
        <f t="shared" ref="W52:X52" si="102">SUM(W53:W54)</f>
        <v>0</v>
      </c>
      <c r="X52" s="160">
        <f t="shared" si="102"/>
        <v>0</v>
      </c>
      <c r="Y52" s="166">
        <f t="shared" ref="Y52:Y54" si="103">SUM(V52:X52)</f>
        <v>0</v>
      </c>
      <c r="Z52" s="163">
        <f>SUM(Z53:Z54)</f>
        <v>0</v>
      </c>
      <c r="AA52" s="153">
        <f t="shared" ref="AA52:AB52" si="104">SUM(AA53:AA54)</f>
        <v>0</v>
      </c>
      <c r="AB52" s="160">
        <f t="shared" si="104"/>
        <v>0</v>
      </c>
      <c r="AC52" s="166">
        <f t="shared" ref="AC52:AC54" si="105">SUM(Z52:AB52)</f>
        <v>0</v>
      </c>
      <c r="AD52" s="163">
        <f>SUM(AD53:AD54)</f>
        <v>0</v>
      </c>
      <c r="AE52" s="153">
        <f t="shared" ref="AE52:AF52" si="106">SUM(AE53:AE54)</f>
        <v>0</v>
      </c>
      <c r="AF52" s="160">
        <f t="shared" si="106"/>
        <v>0</v>
      </c>
      <c r="AG52" s="166">
        <f t="shared" ref="AG52:AG54" si="107">SUM(AD52:AF52)</f>
        <v>0</v>
      </c>
      <c r="AH52" s="163">
        <f t="shared" ref="AH52:AH54" si="108">V52+Z52+AD52</f>
        <v>0</v>
      </c>
      <c r="AI52" s="153">
        <f t="shared" ref="AI52:AI54" si="109">W52+AA52+AE52</f>
        <v>0</v>
      </c>
      <c r="AJ52" s="160">
        <f t="shared" ref="AJ52:AJ54" si="110">X52+AB52+AF52</f>
        <v>0</v>
      </c>
      <c r="AK52" s="166">
        <f t="shared" ref="AK52:AK54" si="111">SUM(AH52:AJ52)</f>
        <v>0</v>
      </c>
    </row>
    <row r="53" spans="1:37" ht="30.75" customHeight="1" x14ac:dyDescent="0.25">
      <c r="A53" s="331"/>
      <c r="B53" s="146" t="s">
        <v>94</v>
      </c>
      <c r="C53" s="32"/>
      <c r="D53" s="34"/>
      <c r="E53" s="33"/>
      <c r="F53" s="35">
        <f t="shared" si="93"/>
        <v>0</v>
      </c>
      <c r="G53" s="107"/>
      <c r="H53" s="34"/>
      <c r="I53" s="33"/>
      <c r="J53" s="35">
        <f t="shared" si="95"/>
        <v>0</v>
      </c>
      <c r="K53" s="107"/>
      <c r="L53" s="34"/>
      <c r="M53" s="33"/>
      <c r="N53" s="35">
        <f t="shared" si="97"/>
        <v>0</v>
      </c>
      <c r="O53" s="107">
        <f t="shared" si="98"/>
        <v>0</v>
      </c>
      <c r="P53" s="34">
        <f t="shared" si="99"/>
        <v>0</v>
      </c>
      <c r="Q53" s="33">
        <f t="shared" si="100"/>
        <v>0</v>
      </c>
      <c r="R53" s="35">
        <f t="shared" si="101"/>
        <v>0</v>
      </c>
      <c r="S53"/>
      <c r="T53" s="331"/>
      <c r="U53" s="146" t="s">
        <v>94</v>
      </c>
      <c r="V53" s="32"/>
      <c r="W53" s="34"/>
      <c r="X53" s="33"/>
      <c r="Y53" s="35">
        <f t="shared" si="103"/>
        <v>0</v>
      </c>
      <c r="Z53" s="107"/>
      <c r="AA53" s="34"/>
      <c r="AB53" s="33"/>
      <c r="AC53" s="35">
        <f t="shared" si="105"/>
        <v>0</v>
      </c>
      <c r="AD53" s="107"/>
      <c r="AE53" s="34"/>
      <c r="AF53" s="33"/>
      <c r="AG53" s="35">
        <f t="shared" si="107"/>
        <v>0</v>
      </c>
      <c r="AH53" s="107">
        <f t="shared" si="108"/>
        <v>0</v>
      </c>
      <c r="AI53" s="34">
        <f t="shared" si="109"/>
        <v>0</v>
      </c>
      <c r="AJ53" s="33">
        <f t="shared" si="110"/>
        <v>0</v>
      </c>
      <c r="AK53" s="35">
        <f t="shared" si="111"/>
        <v>0</v>
      </c>
    </row>
    <row r="54" spans="1:37" ht="17.100000000000001" customHeight="1" thickBot="1" x14ac:dyDescent="0.3">
      <c r="A54" s="341"/>
      <c r="B54" s="145" t="s">
        <v>95</v>
      </c>
      <c r="C54" s="28"/>
      <c r="D54" s="30"/>
      <c r="E54" s="29"/>
      <c r="F54" s="31">
        <f t="shared" si="93"/>
        <v>0</v>
      </c>
      <c r="G54" s="106"/>
      <c r="H54" s="30"/>
      <c r="I54" s="29"/>
      <c r="J54" s="31">
        <f t="shared" si="95"/>
        <v>0</v>
      </c>
      <c r="K54" s="106"/>
      <c r="L54" s="30"/>
      <c r="M54" s="29"/>
      <c r="N54" s="31">
        <f t="shared" si="97"/>
        <v>0</v>
      </c>
      <c r="O54" s="106">
        <f t="shared" si="98"/>
        <v>0</v>
      </c>
      <c r="P54" s="30">
        <f t="shared" si="99"/>
        <v>0</v>
      </c>
      <c r="Q54" s="29">
        <f t="shared" si="100"/>
        <v>0</v>
      </c>
      <c r="R54" s="31">
        <f t="shared" si="101"/>
        <v>0</v>
      </c>
      <c r="S54"/>
      <c r="T54" s="341"/>
      <c r="U54" s="145" t="s">
        <v>95</v>
      </c>
      <c r="V54" s="28"/>
      <c r="W54" s="30"/>
      <c r="X54" s="29"/>
      <c r="Y54" s="31">
        <f t="shared" si="103"/>
        <v>0</v>
      </c>
      <c r="Z54" s="106"/>
      <c r="AA54" s="30"/>
      <c r="AB54" s="29"/>
      <c r="AC54" s="31">
        <f t="shared" si="105"/>
        <v>0</v>
      </c>
      <c r="AD54" s="106"/>
      <c r="AE54" s="30"/>
      <c r="AF54" s="29"/>
      <c r="AG54" s="31">
        <f t="shared" si="107"/>
        <v>0</v>
      </c>
      <c r="AH54" s="106">
        <f t="shared" si="108"/>
        <v>0</v>
      </c>
      <c r="AI54" s="30">
        <f t="shared" si="109"/>
        <v>0</v>
      </c>
      <c r="AJ54" s="29">
        <f t="shared" si="110"/>
        <v>0</v>
      </c>
      <c r="AK54" s="31">
        <f t="shared" si="111"/>
        <v>0</v>
      </c>
    </row>
    <row r="55" spans="1:37" ht="39.75" customHeight="1" thickBot="1" x14ac:dyDescent="0.3">
      <c r="A55" s="177" t="s">
        <v>32</v>
      </c>
      <c r="B55" s="170" t="s">
        <v>103</v>
      </c>
      <c r="C55" s="36">
        <f>C51+C52</f>
        <v>0</v>
      </c>
      <c r="D55" s="38">
        <f t="shared" ref="D55:R55" si="112">D51+D52</f>
        <v>0</v>
      </c>
      <c r="E55" s="37">
        <f t="shared" si="112"/>
        <v>0</v>
      </c>
      <c r="F55" s="39">
        <f t="shared" si="112"/>
        <v>0</v>
      </c>
      <c r="G55" s="108">
        <f t="shared" si="112"/>
        <v>0</v>
      </c>
      <c r="H55" s="38">
        <f t="shared" si="112"/>
        <v>0</v>
      </c>
      <c r="I55" s="37">
        <f t="shared" si="112"/>
        <v>0</v>
      </c>
      <c r="J55" s="39">
        <f t="shared" si="112"/>
        <v>0</v>
      </c>
      <c r="K55" s="108">
        <f t="shared" si="112"/>
        <v>0</v>
      </c>
      <c r="L55" s="38">
        <f t="shared" si="112"/>
        <v>0</v>
      </c>
      <c r="M55" s="37">
        <f t="shared" si="112"/>
        <v>0</v>
      </c>
      <c r="N55" s="39">
        <f t="shared" si="112"/>
        <v>0</v>
      </c>
      <c r="O55" s="108">
        <f t="shared" si="112"/>
        <v>0</v>
      </c>
      <c r="P55" s="38">
        <f t="shared" si="112"/>
        <v>0</v>
      </c>
      <c r="Q55" s="37">
        <f t="shared" si="112"/>
        <v>0</v>
      </c>
      <c r="R55" s="39">
        <f t="shared" si="112"/>
        <v>0</v>
      </c>
      <c r="S55"/>
      <c r="T55" s="177" t="s">
        <v>32</v>
      </c>
      <c r="U55" s="170" t="s">
        <v>103</v>
      </c>
      <c r="V55" s="36">
        <f>V51+V52</f>
        <v>0</v>
      </c>
      <c r="W55" s="38">
        <f t="shared" ref="W55:AK55" si="113">W51+W52</f>
        <v>0</v>
      </c>
      <c r="X55" s="37">
        <f t="shared" si="113"/>
        <v>0</v>
      </c>
      <c r="Y55" s="39">
        <f t="shared" si="113"/>
        <v>0</v>
      </c>
      <c r="Z55" s="108">
        <f t="shared" si="113"/>
        <v>0</v>
      </c>
      <c r="AA55" s="38">
        <f t="shared" si="113"/>
        <v>0</v>
      </c>
      <c r="AB55" s="37">
        <f t="shared" si="113"/>
        <v>0</v>
      </c>
      <c r="AC55" s="39">
        <f t="shared" si="113"/>
        <v>0</v>
      </c>
      <c r="AD55" s="108">
        <f t="shared" si="113"/>
        <v>0</v>
      </c>
      <c r="AE55" s="38">
        <f t="shared" si="113"/>
        <v>0</v>
      </c>
      <c r="AF55" s="37">
        <f t="shared" si="113"/>
        <v>0</v>
      </c>
      <c r="AG55" s="39">
        <f t="shared" si="113"/>
        <v>0</v>
      </c>
      <c r="AH55" s="108">
        <f t="shared" si="113"/>
        <v>0</v>
      </c>
      <c r="AI55" s="38">
        <f t="shared" si="113"/>
        <v>0</v>
      </c>
      <c r="AJ55" s="37">
        <f t="shared" si="113"/>
        <v>0</v>
      </c>
      <c r="AK55" s="39">
        <f t="shared" si="113"/>
        <v>0</v>
      </c>
    </row>
    <row r="56" spans="1:37" ht="15" customHeight="1" x14ac:dyDescent="0.25">
      <c r="A56"/>
      <c r="B56"/>
      <c r="C56"/>
      <c r="D56"/>
      <c r="E56"/>
      <c r="F56"/>
      <c r="G56"/>
      <c r="H56"/>
      <c r="I56"/>
      <c r="J56"/>
      <c r="K56"/>
      <c r="L56"/>
      <c r="M56"/>
      <c r="N56"/>
      <c r="O56"/>
      <c r="P56"/>
      <c r="Q56"/>
      <c r="R56"/>
      <c r="S56"/>
      <c r="T56"/>
      <c r="U56"/>
      <c r="V56"/>
      <c r="W56"/>
      <c r="X56"/>
      <c r="Y56"/>
      <c r="Z56"/>
      <c r="AA56"/>
      <c r="AB56"/>
    </row>
    <row r="57" spans="1:37" ht="15" customHeight="1" x14ac:dyDescent="0.25">
      <c r="A57"/>
      <c r="B57"/>
      <c r="C57"/>
      <c r="D57"/>
      <c r="E57"/>
      <c r="F57"/>
      <c r="G57"/>
      <c r="H57"/>
      <c r="I57"/>
      <c r="J57"/>
      <c r="K57"/>
      <c r="L57"/>
      <c r="M57"/>
      <c r="N57"/>
      <c r="O57"/>
      <c r="P57"/>
      <c r="Q57"/>
      <c r="R57"/>
      <c r="S57"/>
      <c r="T57"/>
      <c r="U57"/>
      <c r="V57"/>
      <c r="W57"/>
      <c r="X57"/>
      <c r="Y57"/>
      <c r="Z57"/>
      <c r="AA57"/>
      <c r="AB57"/>
    </row>
    <row r="58" spans="1:37" ht="15" customHeight="1" x14ac:dyDescent="0.25">
      <c r="A58"/>
      <c r="B58"/>
      <c r="C58"/>
      <c r="D58"/>
      <c r="E58"/>
      <c r="F58"/>
      <c r="G58"/>
      <c r="H58"/>
      <c r="I58"/>
      <c r="J58"/>
      <c r="K58"/>
      <c r="L58"/>
      <c r="M58"/>
      <c r="N58"/>
      <c r="O58"/>
      <c r="P58"/>
      <c r="Q58"/>
      <c r="R58"/>
      <c r="S58"/>
      <c r="T58"/>
      <c r="U58"/>
      <c r="V58"/>
      <c r="W58"/>
      <c r="X58"/>
      <c r="Y58"/>
      <c r="Z58"/>
      <c r="AA58"/>
      <c r="AB58"/>
    </row>
    <row r="59" spans="1:37" ht="15" customHeight="1" thickBot="1" x14ac:dyDescent="0.3">
      <c r="A59"/>
      <c r="B59"/>
      <c r="C59"/>
      <c r="D59"/>
      <c r="E59"/>
      <c r="F59"/>
      <c r="G59"/>
      <c r="H59"/>
      <c r="I59"/>
      <c r="J59"/>
      <c r="K59"/>
      <c r="L59"/>
      <c r="M59"/>
      <c r="N59"/>
      <c r="O59"/>
      <c r="P59"/>
      <c r="Q59"/>
      <c r="R59"/>
      <c r="S59"/>
      <c r="T59"/>
      <c r="U59"/>
      <c r="V59"/>
      <c r="W59"/>
      <c r="X59"/>
      <c r="Y59"/>
      <c r="Z59"/>
      <c r="AA59"/>
      <c r="AB59"/>
    </row>
    <row r="60" spans="1:37" ht="24" customHeight="1" thickBot="1" x14ac:dyDescent="0.3">
      <c r="A60" s="327" t="s">
        <v>143</v>
      </c>
      <c r="B60" s="328"/>
      <c r="C60" s="328"/>
      <c r="D60" s="328"/>
      <c r="E60" s="328"/>
      <c r="F60" s="328"/>
      <c r="G60" s="328"/>
      <c r="H60" s="328"/>
      <c r="I60" s="328"/>
      <c r="J60" s="328"/>
      <c r="K60" s="328"/>
      <c r="L60" s="328"/>
      <c r="M60" s="328"/>
      <c r="N60" s="328"/>
      <c r="O60" s="328"/>
      <c r="P60" s="328"/>
      <c r="Q60" s="328"/>
      <c r="R60" s="329"/>
      <c r="S60"/>
      <c r="T60" s="327" t="s">
        <v>126</v>
      </c>
      <c r="U60" s="328"/>
      <c r="V60" s="328"/>
      <c r="W60" s="328"/>
      <c r="X60" s="328"/>
      <c r="Y60" s="328"/>
      <c r="Z60" s="328"/>
      <c r="AA60" s="328"/>
      <c r="AB60" s="328"/>
      <c r="AC60" s="328"/>
      <c r="AD60" s="328"/>
      <c r="AE60" s="328"/>
      <c r="AF60" s="328"/>
      <c r="AG60" s="329"/>
      <c r="AH60" s="342" t="s">
        <v>127</v>
      </c>
      <c r="AI60" s="343"/>
      <c r="AJ60" s="344"/>
      <c r="AK60" s="229">
        <f>'Priloga 1 (stroškovnik)'!N7</f>
        <v>0.85</v>
      </c>
    </row>
    <row r="61" spans="1:37" ht="15" customHeight="1" thickBot="1" x14ac:dyDescent="0.3">
      <c r="A61" s="320" t="s">
        <v>83</v>
      </c>
      <c r="B61" s="337" t="s">
        <v>102</v>
      </c>
      <c r="C61" s="294" t="s">
        <v>147</v>
      </c>
      <c r="D61" s="295"/>
      <c r="E61" s="295"/>
      <c r="F61" s="296"/>
      <c r="G61" s="294" t="s">
        <v>149</v>
      </c>
      <c r="H61" s="295"/>
      <c r="I61" s="295"/>
      <c r="J61" s="296"/>
      <c r="K61" s="294" t="s">
        <v>150</v>
      </c>
      <c r="L61" s="295"/>
      <c r="M61" s="295"/>
      <c r="N61" s="296"/>
      <c r="O61" s="294" t="s">
        <v>42</v>
      </c>
      <c r="P61" s="295"/>
      <c r="Q61" s="295"/>
      <c r="R61" s="296"/>
      <c r="S61"/>
      <c r="T61" s="320" t="s">
        <v>83</v>
      </c>
      <c r="U61" s="312" t="s">
        <v>106</v>
      </c>
      <c r="V61" s="294" t="s">
        <v>147</v>
      </c>
      <c r="W61" s="295"/>
      <c r="X61" s="295"/>
      <c r="Y61" s="296"/>
      <c r="Z61" s="294" t="s">
        <v>149</v>
      </c>
      <c r="AA61" s="295"/>
      <c r="AB61" s="295"/>
      <c r="AC61" s="296"/>
      <c r="AD61" s="294" t="s">
        <v>150</v>
      </c>
      <c r="AE61" s="295"/>
      <c r="AF61" s="295"/>
      <c r="AG61" s="296"/>
      <c r="AH61" s="297" t="s">
        <v>42</v>
      </c>
      <c r="AI61" s="298"/>
      <c r="AJ61" s="298"/>
      <c r="AK61" s="299"/>
    </row>
    <row r="62" spans="1:37" ht="14.1" customHeight="1" thickBot="1" x14ac:dyDescent="0.3">
      <c r="A62" s="321"/>
      <c r="B62" s="338"/>
      <c r="C62" s="174" t="s">
        <v>3</v>
      </c>
      <c r="D62" s="175" t="s">
        <v>4</v>
      </c>
      <c r="E62" s="175" t="s">
        <v>58</v>
      </c>
      <c r="F62" s="176" t="s">
        <v>5</v>
      </c>
      <c r="G62" s="174" t="s">
        <v>3</v>
      </c>
      <c r="H62" s="175" t="s">
        <v>4</v>
      </c>
      <c r="I62" s="175" t="s">
        <v>58</v>
      </c>
      <c r="J62" s="176" t="s">
        <v>5</v>
      </c>
      <c r="K62" s="174" t="s">
        <v>3</v>
      </c>
      <c r="L62" s="175" t="s">
        <v>4</v>
      </c>
      <c r="M62" s="175" t="s">
        <v>58</v>
      </c>
      <c r="N62" s="176" t="s">
        <v>5</v>
      </c>
      <c r="O62" s="174" t="s">
        <v>3</v>
      </c>
      <c r="P62" s="175" t="s">
        <v>4</v>
      </c>
      <c r="Q62" s="175" t="s">
        <v>58</v>
      </c>
      <c r="R62" s="176" t="s">
        <v>5</v>
      </c>
      <c r="S62"/>
      <c r="T62" s="321"/>
      <c r="U62" s="313"/>
      <c r="V62" s="182" t="s">
        <v>3</v>
      </c>
      <c r="W62" s="14" t="s">
        <v>4</v>
      </c>
      <c r="X62" s="14" t="s">
        <v>58</v>
      </c>
      <c r="Y62" s="110" t="s">
        <v>5</v>
      </c>
      <c r="Z62" s="13" t="s">
        <v>3</v>
      </c>
      <c r="AA62" s="14" t="s">
        <v>4</v>
      </c>
      <c r="AB62" s="14" t="s">
        <v>58</v>
      </c>
      <c r="AC62" s="2" t="s">
        <v>5</v>
      </c>
      <c r="AD62" s="13" t="s">
        <v>3</v>
      </c>
      <c r="AE62" s="14" t="s">
        <v>4</v>
      </c>
      <c r="AF62" s="14" t="s">
        <v>58</v>
      </c>
      <c r="AG62" s="1" t="s">
        <v>5</v>
      </c>
      <c r="AH62" s="13" t="s">
        <v>3</v>
      </c>
      <c r="AI62" s="14" t="s">
        <v>4</v>
      </c>
      <c r="AJ62" s="14" t="s">
        <v>58</v>
      </c>
      <c r="AK62" s="1" t="s">
        <v>5</v>
      </c>
    </row>
    <row r="63" spans="1:37" ht="12" customHeight="1" thickBot="1" x14ac:dyDescent="0.3">
      <c r="A63" s="322"/>
      <c r="B63" s="339"/>
      <c r="C63" s="309" t="s">
        <v>6</v>
      </c>
      <c r="D63" s="310"/>
      <c r="E63" s="310"/>
      <c r="F63" s="310"/>
      <c r="G63" s="310"/>
      <c r="H63" s="310"/>
      <c r="I63" s="310"/>
      <c r="J63" s="310"/>
      <c r="K63" s="310"/>
      <c r="L63" s="310"/>
      <c r="M63" s="310"/>
      <c r="N63" s="310"/>
      <c r="O63" s="310"/>
      <c r="P63" s="310"/>
      <c r="Q63" s="310"/>
      <c r="R63" s="311"/>
      <c r="S63"/>
      <c r="T63" s="322"/>
      <c r="U63" s="314"/>
      <c r="V63" s="300" t="s">
        <v>6</v>
      </c>
      <c r="W63" s="300"/>
      <c r="X63" s="300"/>
      <c r="Y63" s="300"/>
      <c r="Z63" s="300"/>
      <c r="AA63" s="300"/>
      <c r="AB63" s="300"/>
      <c r="AC63" s="300"/>
      <c r="AD63" s="300"/>
      <c r="AE63" s="300"/>
      <c r="AF63" s="300"/>
      <c r="AG63" s="300"/>
      <c r="AH63" s="300"/>
      <c r="AI63" s="300"/>
      <c r="AJ63" s="300"/>
      <c r="AK63" s="301"/>
    </row>
    <row r="64" spans="1:37" ht="24" customHeight="1" thickTop="1" x14ac:dyDescent="0.25">
      <c r="A64" s="155" t="s">
        <v>7</v>
      </c>
      <c r="B64" s="167" t="s">
        <v>86</v>
      </c>
      <c r="C64" s="171">
        <f t="shared" ref="C64:C70" si="114">C5+V5+C24+V24+C44+V44</f>
        <v>0</v>
      </c>
      <c r="D64" s="153">
        <f t="shared" ref="D64:E64" si="115">D5+W5+D24+W24+D44+W44</f>
        <v>0</v>
      </c>
      <c r="E64" s="160">
        <f t="shared" si="115"/>
        <v>0</v>
      </c>
      <c r="F64" s="166">
        <f>SUM(C64:E64)</f>
        <v>0</v>
      </c>
      <c r="G64" s="171">
        <f t="shared" ref="G64:I70" si="116">G5+Z5+G24+Z24+G44+Z44</f>
        <v>0</v>
      </c>
      <c r="H64" s="153">
        <f t="shared" si="116"/>
        <v>0</v>
      </c>
      <c r="I64" s="160">
        <f t="shared" si="116"/>
        <v>0</v>
      </c>
      <c r="J64" s="166">
        <f>SUM(G64:I64)</f>
        <v>0</v>
      </c>
      <c r="K64" s="171">
        <f t="shared" ref="K64:M70" si="117">K5+AD5+K24+AD24+K44+AD44</f>
        <v>0</v>
      </c>
      <c r="L64" s="153">
        <f t="shared" si="117"/>
        <v>0</v>
      </c>
      <c r="M64" s="160">
        <f t="shared" si="117"/>
        <v>0</v>
      </c>
      <c r="N64" s="166">
        <f>SUM(K64:M64)</f>
        <v>0</v>
      </c>
      <c r="O64" s="163">
        <f t="shared" ref="O64:O70" si="118">C64+G64+K64</f>
        <v>0</v>
      </c>
      <c r="P64" s="153">
        <f t="shared" ref="P64:P70" si="119">D64+H64+L64</f>
        <v>0</v>
      </c>
      <c r="Q64" s="160">
        <f t="shared" ref="Q64:Q70" si="120">E64+I64+M64</f>
        <v>0</v>
      </c>
      <c r="R64" s="166">
        <f>SUM(O64:Q64)</f>
        <v>0</v>
      </c>
      <c r="S64"/>
      <c r="T64" s="184" t="s">
        <v>7</v>
      </c>
      <c r="U64" s="186" t="s">
        <v>133</v>
      </c>
      <c r="V64" s="358"/>
      <c r="W64" s="359"/>
      <c r="X64" s="359"/>
      <c r="Y64" s="360"/>
      <c r="Z64" s="112">
        <f>Z65+Z66</f>
        <v>0</v>
      </c>
      <c r="AA64" s="114">
        <f t="shared" ref="AA64:AB64" si="121">AA65+AA66</f>
        <v>0</v>
      </c>
      <c r="AB64" s="41">
        <f t="shared" si="121"/>
        <v>0</v>
      </c>
      <c r="AC64" s="119">
        <f>SUM(Z64:AB64)</f>
        <v>0</v>
      </c>
      <c r="AD64" s="112">
        <f>AD65+AD66</f>
        <v>0</v>
      </c>
      <c r="AE64" s="114">
        <f t="shared" ref="AE64:AF64" si="122">AE65+AE66</f>
        <v>0</v>
      </c>
      <c r="AF64" s="41">
        <f t="shared" si="122"/>
        <v>0</v>
      </c>
      <c r="AG64" s="119">
        <f>SUM(AD64:AF64)</f>
        <v>0</v>
      </c>
      <c r="AH64" s="112">
        <f>AH65+AH66</f>
        <v>0</v>
      </c>
      <c r="AI64" s="112">
        <f t="shared" ref="AI64:AJ64" si="123">AI65+AI66</f>
        <v>0</v>
      </c>
      <c r="AJ64" s="112">
        <f t="shared" si="123"/>
        <v>0</v>
      </c>
      <c r="AK64" s="119">
        <f>SUM(AH64:AJ64)</f>
        <v>0</v>
      </c>
    </row>
    <row r="65" spans="1:38" ht="27" customHeight="1" x14ac:dyDescent="0.25">
      <c r="A65" s="149" t="s">
        <v>8</v>
      </c>
      <c r="B65" s="168" t="s">
        <v>90</v>
      </c>
      <c r="C65" s="171">
        <f t="shared" si="114"/>
        <v>0</v>
      </c>
      <c r="D65" s="153">
        <f t="shared" ref="D65:E70" si="124">D6+W6+D25+W25+D45+W45</f>
        <v>0</v>
      </c>
      <c r="E65" s="160">
        <f t="shared" si="124"/>
        <v>0</v>
      </c>
      <c r="F65" s="165">
        <f t="shared" ref="F65:F70" si="125">SUM(C65:E65)</f>
        <v>0</v>
      </c>
      <c r="G65" s="171">
        <f t="shared" si="116"/>
        <v>0</v>
      </c>
      <c r="H65" s="153">
        <f t="shared" si="116"/>
        <v>0</v>
      </c>
      <c r="I65" s="160">
        <f t="shared" si="116"/>
        <v>0</v>
      </c>
      <c r="J65" s="165">
        <f t="shared" ref="J65:J70" si="126">SUM(G65:I65)</f>
        <v>0</v>
      </c>
      <c r="K65" s="171">
        <f t="shared" si="117"/>
        <v>0</v>
      </c>
      <c r="L65" s="153">
        <f t="shared" si="117"/>
        <v>0</v>
      </c>
      <c r="M65" s="160">
        <f t="shared" si="117"/>
        <v>0</v>
      </c>
      <c r="N65" s="165">
        <f t="shared" ref="N65:N70" si="127">SUM(K65:M65)</f>
        <v>0</v>
      </c>
      <c r="O65" s="161">
        <f t="shared" si="118"/>
        <v>0</v>
      </c>
      <c r="P65" s="150">
        <f t="shared" si="119"/>
        <v>0</v>
      </c>
      <c r="Q65" s="158">
        <f t="shared" si="120"/>
        <v>0</v>
      </c>
      <c r="R65" s="165">
        <f t="shared" ref="R65:R70" si="128">SUM(O65:Q65)</f>
        <v>0</v>
      </c>
      <c r="S65"/>
      <c r="T65" s="185"/>
      <c r="U65" s="183" t="s">
        <v>114</v>
      </c>
      <c r="V65" s="361"/>
      <c r="W65" s="362"/>
      <c r="X65" s="362"/>
      <c r="Y65" s="363"/>
      <c r="Z65" s="111">
        <f>(C71+G71)*0.8*$AK$60</f>
        <v>0</v>
      </c>
      <c r="AA65" s="111">
        <f t="shared" ref="AA65:AB65" si="129">(D71+H71)*0.8*$AK$60</f>
        <v>0</v>
      </c>
      <c r="AB65" s="111">
        <f t="shared" si="129"/>
        <v>0</v>
      </c>
      <c r="AC65" s="40">
        <f>SUM(Z65:AB65)</f>
        <v>0</v>
      </c>
      <c r="AD65" s="111">
        <f>K71*0.8*$AK$60</f>
        <v>0</v>
      </c>
      <c r="AE65" s="111">
        <f t="shared" ref="AE65:AF65" si="130">L71*0.8*$AK$60</f>
        <v>0</v>
      </c>
      <c r="AF65" s="111">
        <f t="shared" si="130"/>
        <v>0</v>
      </c>
      <c r="AG65" s="40">
        <f>SUM(AD65:AF65)</f>
        <v>0</v>
      </c>
      <c r="AH65" s="111">
        <f>Z65+AD65</f>
        <v>0</v>
      </c>
      <c r="AI65" s="111">
        <f t="shared" ref="AI65:AJ66" si="131">AA65+AE65</f>
        <v>0</v>
      </c>
      <c r="AJ65" s="111">
        <f t="shared" si="131"/>
        <v>0</v>
      </c>
      <c r="AK65" s="40">
        <f t="shared" ref="AK65:AK72" si="132">SUM(AH65:AJ65)</f>
        <v>0</v>
      </c>
    </row>
    <row r="66" spans="1:38" ht="27" customHeight="1" x14ac:dyDescent="0.25">
      <c r="A66" s="149" t="s">
        <v>9</v>
      </c>
      <c r="B66" s="168" t="s">
        <v>87</v>
      </c>
      <c r="C66" s="171">
        <f t="shared" si="114"/>
        <v>0</v>
      </c>
      <c r="D66" s="153">
        <f t="shared" si="124"/>
        <v>0</v>
      </c>
      <c r="E66" s="160">
        <f t="shared" si="124"/>
        <v>0</v>
      </c>
      <c r="F66" s="165">
        <f t="shared" si="125"/>
        <v>0</v>
      </c>
      <c r="G66" s="171">
        <f t="shared" si="116"/>
        <v>0</v>
      </c>
      <c r="H66" s="153">
        <f t="shared" si="116"/>
        <v>0</v>
      </c>
      <c r="I66" s="160">
        <f t="shared" si="116"/>
        <v>0</v>
      </c>
      <c r="J66" s="165">
        <f t="shared" si="126"/>
        <v>0</v>
      </c>
      <c r="K66" s="171">
        <f t="shared" si="117"/>
        <v>0</v>
      </c>
      <c r="L66" s="153">
        <f t="shared" si="117"/>
        <v>0</v>
      </c>
      <c r="M66" s="160">
        <f t="shared" si="117"/>
        <v>0</v>
      </c>
      <c r="N66" s="165">
        <f t="shared" si="127"/>
        <v>0</v>
      </c>
      <c r="O66" s="161">
        <f t="shared" si="118"/>
        <v>0</v>
      </c>
      <c r="P66" s="150">
        <f t="shared" si="119"/>
        <v>0</v>
      </c>
      <c r="Q66" s="158">
        <f t="shared" si="120"/>
        <v>0</v>
      </c>
      <c r="R66" s="165">
        <f t="shared" si="128"/>
        <v>0</v>
      </c>
      <c r="S66"/>
      <c r="T66" s="185"/>
      <c r="U66" s="183" t="s">
        <v>116</v>
      </c>
      <c r="V66" s="364"/>
      <c r="W66" s="365"/>
      <c r="X66" s="365"/>
      <c r="Y66" s="366"/>
      <c r="Z66" s="111">
        <f>(C71+G71)*0.2*$AK$60</f>
        <v>0</v>
      </c>
      <c r="AA66" s="111">
        <f t="shared" ref="AA66:AB66" si="133">(D71+H71)*0.2*$AK$60</f>
        <v>0</v>
      </c>
      <c r="AB66" s="111">
        <f t="shared" si="133"/>
        <v>0</v>
      </c>
      <c r="AC66" s="40">
        <f>SUM(Z66:AB66)</f>
        <v>0</v>
      </c>
      <c r="AD66" s="111">
        <f>K71*0.2*$AK$60</f>
        <v>0</v>
      </c>
      <c r="AE66" s="111">
        <f>L71*0.2*$AK$60</f>
        <v>0</v>
      </c>
      <c r="AF66" s="111">
        <f>M71*0.2*$AK$60</f>
        <v>0</v>
      </c>
      <c r="AG66" s="40">
        <f>SUM(AD66:AF66)</f>
        <v>0</v>
      </c>
      <c r="AH66" s="111">
        <f>Z66+AD66</f>
        <v>0</v>
      </c>
      <c r="AI66" s="111">
        <f t="shared" si="131"/>
        <v>0</v>
      </c>
      <c r="AJ66" s="111">
        <f t="shared" si="131"/>
        <v>0</v>
      </c>
      <c r="AK66" s="40">
        <f t="shared" si="132"/>
        <v>0</v>
      </c>
    </row>
    <row r="67" spans="1:38" ht="27" customHeight="1" x14ac:dyDescent="0.25">
      <c r="A67" s="149" t="s">
        <v>10</v>
      </c>
      <c r="B67" s="168" t="s">
        <v>91</v>
      </c>
      <c r="C67" s="171">
        <f t="shared" si="114"/>
        <v>0</v>
      </c>
      <c r="D67" s="153">
        <f t="shared" si="124"/>
        <v>0</v>
      </c>
      <c r="E67" s="160">
        <f t="shared" si="124"/>
        <v>0</v>
      </c>
      <c r="F67" s="165">
        <f t="shared" si="125"/>
        <v>0</v>
      </c>
      <c r="G67" s="171">
        <f t="shared" si="116"/>
        <v>0</v>
      </c>
      <c r="H67" s="153">
        <f t="shared" si="116"/>
        <v>0</v>
      </c>
      <c r="I67" s="160">
        <f t="shared" si="116"/>
        <v>0</v>
      </c>
      <c r="J67" s="165">
        <f t="shared" si="126"/>
        <v>0</v>
      </c>
      <c r="K67" s="171">
        <f t="shared" si="117"/>
        <v>0</v>
      </c>
      <c r="L67" s="153">
        <f t="shared" si="117"/>
        <v>0</v>
      </c>
      <c r="M67" s="160">
        <f t="shared" si="117"/>
        <v>0</v>
      </c>
      <c r="N67" s="165">
        <f t="shared" si="127"/>
        <v>0</v>
      </c>
      <c r="O67" s="161">
        <f t="shared" si="118"/>
        <v>0</v>
      </c>
      <c r="P67" s="150">
        <f t="shared" si="119"/>
        <v>0</v>
      </c>
      <c r="Q67" s="158">
        <f t="shared" si="120"/>
        <v>0</v>
      </c>
      <c r="R67" s="165">
        <f t="shared" si="128"/>
        <v>0</v>
      </c>
      <c r="S67"/>
      <c r="T67" s="185" t="s">
        <v>8</v>
      </c>
      <c r="U67" s="185" t="s">
        <v>134</v>
      </c>
      <c r="V67" s="115">
        <f>C12*(1-$AK$60)+C13</f>
        <v>0</v>
      </c>
      <c r="W67" s="115">
        <f t="shared" ref="W67:X67" si="134">D12*(1-$AK$60)+D13</f>
        <v>0</v>
      </c>
      <c r="X67" s="115">
        <f t="shared" si="134"/>
        <v>0</v>
      </c>
      <c r="Y67" s="43">
        <f>SUM(V67:X67)</f>
        <v>0</v>
      </c>
      <c r="Z67" s="115">
        <f>G12*(1-$AK$60)+G13</f>
        <v>0</v>
      </c>
      <c r="AA67" s="115">
        <f t="shared" ref="AA67" si="135">H12*(1-$AK$60)+H13</f>
        <v>0</v>
      </c>
      <c r="AB67" s="115">
        <f t="shared" ref="AB67" si="136">I12*(1-$AK$60)+I13</f>
        <v>0</v>
      </c>
      <c r="AC67" s="43">
        <f>SUM(Z67:AB67)</f>
        <v>0</v>
      </c>
      <c r="AD67" s="115">
        <f>K12*(1-$AK$60)+K13</f>
        <v>0</v>
      </c>
      <c r="AE67" s="115">
        <f t="shared" ref="AE67" si="137">L12*(1-$AK$60)+L13</f>
        <v>0</v>
      </c>
      <c r="AF67" s="115">
        <f t="shared" ref="AF67" si="138">M12*(1-$AK$60)+M13</f>
        <v>0</v>
      </c>
      <c r="AG67" s="43">
        <f>SUM(AD67:AF67)</f>
        <v>0</v>
      </c>
      <c r="AH67" s="115">
        <f>V67+Z67+AD67</f>
        <v>0</v>
      </c>
      <c r="AI67" s="113">
        <f t="shared" ref="AI67:AJ72" si="139">W67+AA67+AE67</f>
        <v>0</v>
      </c>
      <c r="AJ67" s="42">
        <f t="shared" si="139"/>
        <v>0</v>
      </c>
      <c r="AK67" s="43">
        <f t="shared" si="132"/>
        <v>0</v>
      </c>
    </row>
    <row r="68" spans="1:38" ht="37.5" customHeight="1" x14ac:dyDescent="0.25">
      <c r="A68" s="149" t="s">
        <v>11</v>
      </c>
      <c r="B68" s="168" t="s">
        <v>92</v>
      </c>
      <c r="C68" s="171">
        <f t="shared" si="114"/>
        <v>0</v>
      </c>
      <c r="D68" s="153">
        <f t="shared" si="124"/>
        <v>0</v>
      </c>
      <c r="E68" s="160">
        <f t="shared" si="124"/>
        <v>0</v>
      </c>
      <c r="F68" s="165">
        <f t="shared" si="125"/>
        <v>0</v>
      </c>
      <c r="G68" s="171">
        <f t="shared" si="116"/>
        <v>0</v>
      </c>
      <c r="H68" s="153">
        <f t="shared" si="116"/>
        <v>0</v>
      </c>
      <c r="I68" s="160">
        <f t="shared" si="116"/>
        <v>0</v>
      </c>
      <c r="J68" s="165">
        <f t="shared" si="126"/>
        <v>0</v>
      </c>
      <c r="K68" s="171">
        <f t="shared" si="117"/>
        <v>0</v>
      </c>
      <c r="L68" s="153">
        <f t="shared" si="117"/>
        <v>0</v>
      </c>
      <c r="M68" s="160">
        <f t="shared" si="117"/>
        <v>0</v>
      </c>
      <c r="N68" s="165">
        <f t="shared" si="127"/>
        <v>0</v>
      </c>
      <c r="O68" s="161">
        <f t="shared" si="118"/>
        <v>0</v>
      </c>
      <c r="P68" s="150">
        <f t="shared" si="119"/>
        <v>0</v>
      </c>
      <c r="Q68" s="158">
        <f t="shared" si="120"/>
        <v>0</v>
      </c>
      <c r="R68" s="165">
        <f t="shared" si="128"/>
        <v>0</v>
      </c>
      <c r="S68"/>
      <c r="T68" s="185" t="s">
        <v>9</v>
      </c>
      <c r="U68" s="185" t="s">
        <v>107</v>
      </c>
      <c r="V68" s="115">
        <f>V12*(1-$AK$60)+V13</f>
        <v>0</v>
      </c>
      <c r="W68" s="115">
        <f t="shared" ref="W68:X68" si="140">W12*(1-$AK$60)+W13</f>
        <v>0</v>
      </c>
      <c r="X68" s="115">
        <f t="shared" si="140"/>
        <v>0</v>
      </c>
      <c r="Y68" s="43">
        <f t="shared" ref="Y68:Y72" si="141">SUM(V68:X68)</f>
        <v>0</v>
      </c>
      <c r="Z68" s="115">
        <f>Z12*(1-$AK$60)+Z13</f>
        <v>0</v>
      </c>
      <c r="AA68" s="115">
        <f t="shared" ref="AA68:AB68" si="142">AA12*(1-$AK$60)+AA13</f>
        <v>0</v>
      </c>
      <c r="AB68" s="115">
        <f t="shared" si="142"/>
        <v>0</v>
      </c>
      <c r="AC68" s="43">
        <f t="shared" ref="AC68:AC72" si="143">SUM(Z68:AB68)</f>
        <v>0</v>
      </c>
      <c r="AD68" s="115">
        <f>AD12*(1-$AK$60)+AD13</f>
        <v>0</v>
      </c>
      <c r="AE68" s="115">
        <f t="shared" ref="AE68:AF68" si="144">AE12*(1-$AK$60)+AE13</f>
        <v>0</v>
      </c>
      <c r="AF68" s="115">
        <f t="shared" si="144"/>
        <v>0</v>
      </c>
      <c r="AG68" s="43">
        <f>SUM(AD68:AF68)</f>
        <v>0</v>
      </c>
      <c r="AH68" s="115">
        <f>V68+Z68+AD68</f>
        <v>0</v>
      </c>
      <c r="AI68" s="113">
        <f t="shared" si="139"/>
        <v>0</v>
      </c>
      <c r="AJ68" s="42">
        <f t="shared" si="139"/>
        <v>0</v>
      </c>
      <c r="AK68" s="43">
        <f t="shared" si="132"/>
        <v>0</v>
      </c>
    </row>
    <row r="69" spans="1:38" ht="17.100000000000001" customHeight="1" x14ac:dyDescent="0.25">
      <c r="A69" s="149" t="s">
        <v>12</v>
      </c>
      <c r="B69" s="168" t="s">
        <v>88</v>
      </c>
      <c r="C69" s="171">
        <f t="shared" si="114"/>
        <v>0</v>
      </c>
      <c r="D69" s="153">
        <f t="shared" si="124"/>
        <v>0</v>
      </c>
      <c r="E69" s="160">
        <f t="shared" si="124"/>
        <v>0</v>
      </c>
      <c r="F69" s="165">
        <f t="shared" si="125"/>
        <v>0</v>
      </c>
      <c r="G69" s="171">
        <f t="shared" si="116"/>
        <v>0</v>
      </c>
      <c r="H69" s="153">
        <f t="shared" si="116"/>
        <v>0</v>
      </c>
      <c r="I69" s="160">
        <f t="shared" si="116"/>
        <v>0</v>
      </c>
      <c r="J69" s="165">
        <f t="shared" si="126"/>
        <v>0</v>
      </c>
      <c r="K69" s="171">
        <f t="shared" si="117"/>
        <v>0</v>
      </c>
      <c r="L69" s="153">
        <f t="shared" si="117"/>
        <v>0</v>
      </c>
      <c r="M69" s="160">
        <f t="shared" si="117"/>
        <v>0</v>
      </c>
      <c r="N69" s="165">
        <f t="shared" si="127"/>
        <v>0</v>
      </c>
      <c r="O69" s="161">
        <f t="shared" si="118"/>
        <v>0</v>
      </c>
      <c r="P69" s="150">
        <f t="shared" si="119"/>
        <v>0</v>
      </c>
      <c r="Q69" s="158">
        <f t="shared" si="120"/>
        <v>0</v>
      </c>
      <c r="R69" s="165">
        <f t="shared" si="128"/>
        <v>0</v>
      </c>
      <c r="S69"/>
      <c r="T69" s="185" t="s">
        <v>10</v>
      </c>
      <c r="U69" s="185" t="s">
        <v>108</v>
      </c>
      <c r="V69" s="115">
        <f>C31*(1-$AK$60)+C32</f>
        <v>0</v>
      </c>
      <c r="W69" s="115">
        <f t="shared" ref="W69:X69" si="145">D31*(1-$AK$60)+D32</f>
        <v>0</v>
      </c>
      <c r="X69" s="115">
        <f t="shared" si="145"/>
        <v>0</v>
      </c>
      <c r="Y69" s="43">
        <f t="shared" si="141"/>
        <v>0</v>
      </c>
      <c r="Z69" s="115">
        <f>G31*(1-$AK$60)+G32</f>
        <v>0</v>
      </c>
      <c r="AA69" s="115">
        <f t="shared" ref="AA69" si="146">H31*(1-$AK$60)+H32</f>
        <v>0</v>
      </c>
      <c r="AB69" s="115">
        <f t="shared" ref="AB69" si="147">I31*(1-$AK$60)+I32</f>
        <v>0</v>
      </c>
      <c r="AC69" s="43">
        <f t="shared" si="143"/>
        <v>0</v>
      </c>
      <c r="AD69" s="115">
        <f>K31*(1-$AK$60)+K32</f>
        <v>0</v>
      </c>
      <c r="AE69" s="115">
        <f t="shared" ref="AE69" si="148">L31*(1-$AK$60)+L32</f>
        <v>0</v>
      </c>
      <c r="AF69" s="115">
        <f t="shared" ref="AF69" si="149">M31*(1-$AK$60)+M32</f>
        <v>0</v>
      </c>
      <c r="AG69" s="43">
        <f t="shared" ref="AG69:AG72" si="150">SUM(AD69:AF69)</f>
        <v>0</v>
      </c>
      <c r="AH69" s="115">
        <f t="shared" ref="AH69:AH72" si="151">V69+Z69+AD69</f>
        <v>0</v>
      </c>
      <c r="AI69" s="113">
        <f t="shared" si="139"/>
        <v>0</v>
      </c>
      <c r="AJ69" s="42">
        <f t="shared" si="139"/>
        <v>0</v>
      </c>
      <c r="AK69" s="43">
        <f t="shared" si="132"/>
        <v>0</v>
      </c>
    </row>
    <row r="70" spans="1:38" ht="17.100000000000001" customHeight="1" thickBot="1" x14ac:dyDescent="0.3">
      <c r="A70" s="152" t="s">
        <v>13</v>
      </c>
      <c r="B70" s="169" t="s">
        <v>89</v>
      </c>
      <c r="C70" s="171">
        <f t="shared" si="114"/>
        <v>0</v>
      </c>
      <c r="D70" s="153">
        <f t="shared" si="124"/>
        <v>0</v>
      </c>
      <c r="E70" s="160">
        <f t="shared" si="124"/>
        <v>0</v>
      </c>
      <c r="F70" s="165">
        <f t="shared" si="125"/>
        <v>0</v>
      </c>
      <c r="G70" s="171">
        <f t="shared" si="116"/>
        <v>0</v>
      </c>
      <c r="H70" s="153">
        <f t="shared" si="116"/>
        <v>0</v>
      </c>
      <c r="I70" s="160">
        <f t="shared" si="116"/>
        <v>0</v>
      </c>
      <c r="J70" s="165">
        <f t="shared" si="126"/>
        <v>0</v>
      </c>
      <c r="K70" s="171">
        <f t="shared" si="117"/>
        <v>0</v>
      </c>
      <c r="L70" s="153">
        <f t="shared" si="117"/>
        <v>0</v>
      </c>
      <c r="M70" s="160">
        <f t="shared" si="117"/>
        <v>0</v>
      </c>
      <c r="N70" s="165">
        <f t="shared" si="127"/>
        <v>0</v>
      </c>
      <c r="O70" s="161">
        <f t="shared" si="118"/>
        <v>0</v>
      </c>
      <c r="P70" s="150">
        <f t="shared" si="119"/>
        <v>0</v>
      </c>
      <c r="Q70" s="158">
        <f t="shared" si="120"/>
        <v>0</v>
      </c>
      <c r="R70" s="165">
        <f t="shared" si="128"/>
        <v>0</v>
      </c>
      <c r="S70"/>
      <c r="T70" s="185" t="s">
        <v>11</v>
      </c>
      <c r="U70" s="185" t="s">
        <v>109</v>
      </c>
      <c r="V70" s="115">
        <f>V31*(1-$AK$60)+V32</f>
        <v>0</v>
      </c>
      <c r="W70" s="115">
        <f t="shared" ref="W70:X70" si="152">W31*(1-$AK$60)+W32</f>
        <v>0</v>
      </c>
      <c r="X70" s="115">
        <f t="shared" si="152"/>
        <v>0</v>
      </c>
      <c r="Y70" s="43">
        <f t="shared" si="141"/>
        <v>0</v>
      </c>
      <c r="Z70" s="115">
        <f>Z31*(1-$AK$60)+Z32</f>
        <v>0</v>
      </c>
      <c r="AA70" s="115">
        <f t="shared" ref="AA70:AB70" si="153">AA31*(1-$AK$60)+AA32</f>
        <v>0</v>
      </c>
      <c r="AB70" s="115">
        <f t="shared" si="153"/>
        <v>0</v>
      </c>
      <c r="AC70" s="43">
        <f t="shared" si="143"/>
        <v>0</v>
      </c>
      <c r="AD70" s="115">
        <f>AD31*(1-$AK$60)+AD32</f>
        <v>0</v>
      </c>
      <c r="AE70" s="115">
        <f t="shared" ref="AE70:AF70" si="154">AE31*(1-$AK$60)+AE32</f>
        <v>0</v>
      </c>
      <c r="AF70" s="115">
        <f t="shared" si="154"/>
        <v>0</v>
      </c>
      <c r="AG70" s="43">
        <f t="shared" si="150"/>
        <v>0</v>
      </c>
      <c r="AH70" s="115">
        <f t="shared" si="151"/>
        <v>0</v>
      </c>
      <c r="AI70" s="113">
        <f t="shared" si="139"/>
        <v>0</v>
      </c>
      <c r="AJ70" s="42">
        <f t="shared" si="139"/>
        <v>0</v>
      </c>
      <c r="AK70" s="43">
        <f t="shared" si="132"/>
        <v>0</v>
      </c>
    </row>
    <row r="71" spans="1:38" ht="39" customHeight="1" thickBot="1" x14ac:dyDescent="0.3">
      <c r="A71" s="157" t="s">
        <v>14</v>
      </c>
      <c r="B71" s="188" t="s">
        <v>93</v>
      </c>
      <c r="C71" s="36">
        <f t="shared" ref="C71:R71" si="155">SUM(C64:C70)</f>
        <v>0</v>
      </c>
      <c r="D71" s="38">
        <f t="shared" si="155"/>
        <v>0</v>
      </c>
      <c r="E71" s="37">
        <f t="shared" si="155"/>
        <v>0</v>
      </c>
      <c r="F71" s="39">
        <f t="shared" si="155"/>
        <v>0</v>
      </c>
      <c r="G71" s="108">
        <f t="shared" si="155"/>
        <v>0</v>
      </c>
      <c r="H71" s="38">
        <f t="shared" si="155"/>
        <v>0</v>
      </c>
      <c r="I71" s="37">
        <f t="shared" si="155"/>
        <v>0</v>
      </c>
      <c r="J71" s="39">
        <f t="shared" si="155"/>
        <v>0</v>
      </c>
      <c r="K71" s="108">
        <f t="shared" si="155"/>
        <v>0</v>
      </c>
      <c r="L71" s="38">
        <f t="shared" si="155"/>
        <v>0</v>
      </c>
      <c r="M71" s="37">
        <f t="shared" si="155"/>
        <v>0</v>
      </c>
      <c r="N71" s="39">
        <f t="shared" si="155"/>
        <v>0</v>
      </c>
      <c r="O71" s="108">
        <f t="shared" si="155"/>
        <v>0</v>
      </c>
      <c r="P71" s="38">
        <f t="shared" si="155"/>
        <v>0</v>
      </c>
      <c r="Q71" s="37">
        <f t="shared" si="155"/>
        <v>0</v>
      </c>
      <c r="R71" s="39">
        <f t="shared" si="155"/>
        <v>0</v>
      </c>
      <c r="S71"/>
      <c r="T71" s="185" t="s">
        <v>12</v>
      </c>
      <c r="U71" s="185" t="s">
        <v>110</v>
      </c>
      <c r="V71" s="115">
        <f>C51*(1-$AK$60)+C52</f>
        <v>0</v>
      </c>
      <c r="W71" s="115">
        <f t="shared" ref="W71:X71" si="156">D51*(1-$AK$60)+D52</f>
        <v>0</v>
      </c>
      <c r="X71" s="115">
        <f t="shared" si="156"/>
        <v>0</v>
      </c>
      <c r="Y71" s="43">
        <f t="shared" si="141"/>
        <v>0</v>
      </c>
      <c r="Z71" s="115">
        <f>G51*(1-$AK$60)+G52</f>
        <v>0</v>
      </c>
      <c r="AA71" s="115">
        <f t="shared" ref="AA71" si="157">H51*(1-$AK$60)+H52</f>
        <v>0</v>
      </c>
      <c r="AB71" s="115">
        <f t="shared" ref="AB71" si="158">I51*(1-$AK$60)+I52</f>
        <v>0</v>
      </c>
      <c r="AC71" s="43">
        <f t="shared" si="143"/>
        <v>0</v>
      </c>
      <c r="AD71" s="115">
        <f>K51*(1-$AK$60)+K52</f>
        <v>0</v>
      </c>
      <c r="AE71" s="115">
        <f t="shared" ref="AE71" si="159">L51*(1-$AK$60)+L52</f>
        <v>0</v>
      </c>
      <c r="AF71" s="115">
        <f t="shared" ref="AF71" si="160">M51*(1-$AK$60)+M52</f>
        <v>0</v>
      </c>
      <c r="AG71" s="43">
        <f t="shared" si="150"/>
        <v>0</v>
      </c>
      <c r="AH71" s="115">
        <f t="shared" si="151"/>
        <v>0</v>
      </c>
      <c r="AI71" s="113">
        <f t="shared" si="139"/>
        <v>0</v>
      </c>
      <c r="AJ71" s="42">
        <f t="shared" si="139"/>
        <v>0</v>
      </c>
      <c r="AK71" s="43">
        <f t="shared" si="132"/>
        <v>0</v>
      </c>
    </row>
    <row r="72" spans="1:38" ht="27" customHeight="1" thickBot="1" x14ac:dyDescent="0.3">
      <c r="A72" s="330" t="s">
        <v>31</v>
      </c>
      <c r="B72" s="191" t="s">
        <v>96</v>
      </c>
      <c r="C72" s="163">
        <f>SUM(C73:C74)</f>
        <v>0</v>
      </c>
      <c r="D72" s="153">
        <f t="shared" ref="D72:E72" si="161">SUM(D73:D74)</f>
        <v>0</v>
      </c>
      <c r="E72" s="160">
        <f t="shared" si="161"/>
        <v>0</v>
      </c>
      <c r="F72" s="166">
        <f t="shared" ref="F72:F74" si="162">SUM(C72:E72)</f>
        <v>0</v>
      </c>
      <c r="G72" s="163">
        <f>SUM(G73:G74)</f>
        <v>0</v>
      </c>
      <c r="H72" s="153">
        <f t="shared" ref="H72:I72" si="163">SUM(H73:H74)</f>
        <v>0</v>
      </c>
      <c r="I72" s="160">
        <f t="shared" si="163"/>
        <v>0</v>
      </c>
      <c r="J72" s="166">
        <f t="shared" ref="J72:J74" si="164">SUM(G72:I72)</f>
        <v>0</v>
      </c>
      <c r="K72" s="163">
        <f>SUM(K73:K74)</f>
        <v>0</v>
      </c>
      <c r="L72" s="153">
        <f t="shared" ref="L72:M72" si="165">SUM(L73:L74)</f>
        <v>0</v>
      </c>
      <c r="M72" s="160">
        <f t="shared" si="165"/>
        <v>0</v>
      </c>
      <c r="N72" s="166">
        <f t="shared" ref="N72:N74" si="166">SUM(K72:M72)</f>
        <v>0</v>
      </c>
      <c r="O72" s="163">
        <f t="shared" ref="O72:O74" si="167">C72+G72+K72</f>
        <v>0</v>
      </c>
      <c r="P72" s="153">
        <f t="shared" ref="P72:P74" si="168">D72+H72+L72</f>
        <v>0</v>
      </c>
      <c r="Q72" s="160">
        <f t="shared" ref="Q72:Q74" si="169">E72+I72+M72</f>
        <v>0</v>
      </c>
      <c r="R72" s="166">
        <f t="shared" ref="R72:R74" si="170">SUM(O72:Q72)</f>
        <v>0</v>
      </c>
      <c r="S72"/>
      <c r="T72" s="187" t="s">
        <v>13</v>
      </c>
      <c r="U72" s="187" t="s">
        <v>111</v>
      </c>
      <c r="V72" s="115">
        <f>V51*(1-$AK$60)+V52</f>
        <v>0</v>
      </c>
      <c r="W72" s="115">
        <f t="shared" ref="W72:X72" si="171">W51*(1-$AK$60)+W52</f>
        <v>0</v>
      </c>
      <c r="X72" s="115">
        <f t="shared" si="171"/>
        <v>0</v>
      </c>
      <c r="Y72" s="123">
        <f t="shared" si="141"/>
        <v>0</v>
      </c>
      <c r="Z72" s="115">
        <f>Z51*(1-$AK$60)+Z52</f>
        <v>0</v>
      </c>
      <c r="AA72" s="115">
        <f t="shared" ref="AA72:AB72" si="172">AA51*(1-$AK$60)+AA52</f>
        <v>0</v>
      </c>
      <c r="AB72" s="115">
        <f t="shared" si="172"/>
        <v>0</v>
      </c>
      <c r="AC72" s="123">
        <f t="shared" si="143"/>
        <v>0</v>
      </c>
      <c r="AD72" s="115">
        <f>AD51*(1-$AK$60)+AD52</f>
        <v>0</v>
      </c>
      <c r="AE72" s="115">
        <f t="shared" ref="AE72:AF72" si="173">AE51*(1-$AK$60)+AE52</f>
        <v>0</v>
      </c>
      <c r="AF72" s="115">
        <f t="shared" si="173"/>
        <v>0</v>
      </c>
      <c r="AG72" s="123">
        <f t="shared" si="150"/>
        <v>0</v>
      </c>
      <c r="AH72" s="120">
        <f t="shared" si="151"/>
        <v>0</v>
      </c>
      <c r="AI72" s="121">
        <f t="shared" si="139"/>
        <v>0</v>
      </c>
      <c r="AJ72" s="122">
        <f t="shared" si="139"/>
        <v>0</v>
      </c>
      <c r="AK72" s="123">
        <f t="shared" si="132"/>
        <v>0</v>
      </c>
    </row>
    <row r="73" spans="1:38" ht="17.100000000000001" customHeight="1" thickBot="1" x14ac:dyDescent="0.3">
      <c r="A73" s="331"/>
      <c r="B73" s="192" t="s">
        <v>104</v>
      </c>
      <c r="C73" s="181">
        <f t="shared" ref="C73:E74" si="174">C14+V14+C33+V33+C53+V53</f>
        <v>0</v>
      </c>
      <c r="D73" s="160">
        <f t="shared" si="174"/>
        <v>0</v>
      </c>
      <c r="E73" s="160">
        <f t="shared" si="174"/>
        <v>0</v>
      </c>
      <c r="F73" s="35">
        <f t="shared" si="162"/>
        <v>0</v>
      </c>
      <c r="G73" s="160">
        <f t="shared" ref="G73:I74" si="175">G14+Z14+G33+Z33+G53+Z53</f>
        <v>0</v>
      </c>
      <c r="H73" s="160">
        <f t="shared" si="175"/>
        <v>0</v>
      </c>
      <c r="I73" s="160">
        <f t="shared" si="175"/>
        <v>0</v>
      </c>
      <c r="J73" s="35">
        <f t="shared" si="164"/>
        <v>0</v>
      </c>
      <c r="K73" s="160">
        <f t="shared" ref="K73" si="176">K14+AD14+K33+AD33+K53+AD53</f>
        <v>0</v>
      </c>
      <c r="L73" s="160">
        <f t="shared" ref="L73" si="177">L14+AE14+L33+AE33+L53+AE53</f>
        <v>0</v>
      </c>
      <c r="M73" s="160">
        <f t="shared" ref="M73" si="178">M14+AF14+M33+AF33+M53+AF53</f>
        <v>0</v>
      </c>
      <c r="N73" s="35">
        <f t="shared" si="166"/>
        <v>0</v>
      </c>
      <c r="O73" s="107">
        <f t="shared" si="167"/>
        <v>0</v>
      </c>
      <c r="P73" s="34">
        <f t="shared" si="168"/>
        <v>0</v>
      </c>
      <c r="Q73" s="33">
        <f t="shared" si="169"/>
        <v>0</v>
      </c>
      <c r="R73" s="35">
        <f t="shared" si="170"/>
        <v>0</v>
      </c>
      <c r="S73"/>
      <c r="T73" s="325" t="s">
        <v>115</v>
      </c>
      <c r="U73" s="326"/>
      <c r="V73" s="124">
        <f>V64+SUM(V67:V72)</f>
        <v>0</v>
      </c>
      <c r="W73" s="125">
        <f t="shared" ref="W73:AK73" si="179">W64+SUM(W67:W72)</f>
        <v>0</v>
      </c>
      <c r="X73" s="126">
        <f t="shared" si="179"/>
        <v>0</v>
      </c>
      <c r="Y73" s="128">
        <f t="shared" si="179"/>
        <v>0</v>
      </c>
      <c r="Z73" s="127">
        <f t="shared" si="179"/>
        <v>0</v>
      </c>
      <c r="AA73" s="125">
        <f t="shared" si="179"/>
        <v>0</v>
      </c>
      <c r="AB73" s="126">
        <f t="shared" si="179"/>
        <v>0</v>
      </c>
      <c r="AC73" s="128">
        <f t="shared" si="179"/>
        <v>0</v>
      </c>
      <c r="AD73" s="127">
        <f t="shared" si="179"/>
        <v>0</v>
      </c>
      <c r="AE73" s="125">
        <f t="shared" si="179"/>
        <v>0</v>
      </c>
      <c r="AF73" s="126">
        <f t="shared" si="179"/>
        <v>0</v>
      </c>
      <c r="AG73" s="128">
        <f t="shared" si="179"/>
        <v>0</v>
      </c>
      <c r="AH73" s="127">
        <f t="shared" si="179"/>
        <v>0</v>
      </c>
      <c r="AI73" s="125">
        <f t="shared" si="179"/>
        <v>0</v>
      </c>
      <c r="AJ73" s="126">
        <f t="shared" si="179"/>
        <v>0</v>
      </c>
      <c r="AK73" s="128">
        <f t="shared" si="179"/>
        <v>0</v>
      </c>
    </row>
    <row r="74" spans="1:38" ht="17.100000000000001" customHeight="1" thickBot="1" x14ac:dyDescent="0.3">
      <c r="A74" s="332"/>
      <c r="B74" s="193" t="s">
        <v>95</v>
      </c>
      <c r="C74" s="181">
        <f t="shared" si="174"/>
        <v>0</v>
      </c>
      <c r="D74" s="160">
        <f t="shared" si="174"/>
        <v>0</v>
      </c>
      <c r="E74" s="160">
        <f t="shared" si="174"/>
        <v>0</v>
      </c>
      <c r="F74" s="31">
        <f t="shared" si="162"/>
        <v>0</v>
      </c>
      <c r="G74" s="160">
        <f t="shared" si="175"/>
        <v>0</v>
      </c>
      <c r="H74" s="160">
        <f t="shared" si="175"/>
        <v>0</v>
      </c>
      <c r="I74" s="160">
        <f t="shared" si="175"/>
        <v>0</v>
      </c>
      <c r="J74" s="31">
        <f t="shared" si="164"/>
        <v>0</v>
      </c>
      <c r="K74" s="160">
        <f t="shared" ref="K74" si="180">K15+AD15+K34+AD34+K54+AD54</f>
        <v>0</v>
      </c>
      <c r="L74" s="160">
        <f t="shared" ref="L74" si="181">L15+AE15+L34+AE34+L54+AE54</f>
        <v>0</v>
      </c>
      <c r="M74" s="160">
        <f t="shared" ref="M74" si="182">M15+AF15+M34+AF34+M54+AF54</f>
        <v>0</v>
      </c>
      <c r="N74" s="31">
        <f t="shared" si="166"/>
        <v>0</v>
      </c>
      <c r="O74" s="106">
        <f t="shared" si="167"/>
        <v>0</v>
      </c>
      <c r="P74" s="30">
        <f t="shared" si="168"/>
        <v>0</v>
      </c>
      <c r="Q74" s="29">
        <f t="shared" si="169"/>
        <v>0</v>
      </c>
      <c r="R74" s="31">
        <f t="shared" si="170"/>
        <v>0</v>
      </c>
      <c r="S74"/>
      <c r="T74" s="323" t="s">
        <v>57</v>
      </c>
      <c r="U74" s="323"/>
      <c r="V74" s="323"/>
      <c r="W74" s="324"/>
      <c r="X74" s="16"/>
      <c r="Y74" s="16"/>
      <c r="Z74" s="16"/>
      <c r="AA74" s="16"/>
      <c r="AB74" s="16"/>
      <c r="AC74" s="16"/>
      <c r="AD74" s="16"/>
      <c r="AE74" s="16"/>
      <c r="AF74" s="16"/>
      <c r="AG74" s="16"/>
      <c r="AH74" s="16"/>
    </row>
    <row r="75" spans="1:38" s="109" customFormat="1" ht="27" customHeight="1" thickBot="1" x14ac:dyDescent="0.3">
      <c r="A75" s="189" t="s">
        <v>32</v>
      </c>
      <c r="B75" s="190" t="s">
        <v>105</v>
      </c>
      <c r="C75" s="36">
        <f>C71+C72</f>
        <v>0</v>
      </c>
      <c r="D75" s="38">
        <f t="shared" ref="D75:R75" si="183">D71+D72</f>
        <v>0</v>
      </c>
      <c r="E75" s="37">
        <f t="shared" si="183"/>
        <v>0</v>
      </c>
      <c r="F75" s="39">
        <f t="shared" si="183"/>
        <v>0</v>
      </c>
      <c r="G75" s="108">
        <f t="shared" si="183"/>
        <v>0</v>
      </c>
      <c r="H75" s="38">
        <f t="shared" si="183"/>
        <v>0</v>
      </c>
      <c r="I75" s="37">
        <f t="shared" si="183"/>
        <v>0</v>
      </c>
      <c r="J75" s="39">
        <f t="shared" si="183"/>
        <v>0</v>
      </c>
      <c r="K75" s="108">
        <f t="shared" si="183"/>
        <v>0</v>
      </c>
      <c r="L75" s="38">
        <f t="shared" si="183"/>
        <v>0</v>
      </c>
      <c r="M75" s="37">
        <f t="shared" si="183"/>
        <v>0</v>
      </c>
      <c r="N75" s="39">
        <f t="shared" si="183"/>
        <v>0</v>
      </c>
      <c r="O75" s="108">
        <f t="shared" si="183"/>
        <v>0</v>
      </c>
      <c r="P75" s="38">
        <f t="shared" si="183"/>
        <v>0</v>
      </c>
      <c r="Q75" s="37">
        <f t="shared" si="183"/>
        <v>0</v>
      </c>
      <c r="R75" s="180">
        <f t="shared" si="183"/>
        <v>0</v>
      </c>
      <c r="T75" s="235" t="s">
        <v>43</v>
      </c>
      <c r="U75" s="16" t="s">
        <v>131</v>
      </c>
      <c r="V75" s="216"/>
      <c r="W75" s="216"/>
      <c r="X75" s="16"/>
      <c r="Y75" s="236">
        <f>AK60</f>
        <v>0.85</v>
      </c>
      <c r="Z75" s="235" t="s">
        <v>132</v>
      </c>
      <c r="AA75" s="16"/>
      <c r="AB75" s="16"/>
      <c r="AC75" s="90"/>
      <c r="AD75" s="16"/>
      <c r="AE75" s="16"/>
      <c r="AF75" s="16"/>
      <c r="AG75" s="16"/>
      <c r="AH75" s="16"/>
      <c r="AI75"/>
      <c r="AJ75"/>
      <c r="AK75"/>
      <c r="AL75"/>
    </row>
    <row r="76" spans="1:38" ht="17.100000000000001" customHeight="1" x14ac:dyDescent="0.25">
      <c r="A76" s="178" t="s">
        <v>33</v>
      </c>
      <c r="B76" s="333" t="s">
        <v>97</v>
      </c>
      <c r="C76" s="334"/>
      <c r="D76" s="334"/>
      <c r="E76" s="334"/>
      <c r="F76" s="334"/>
      <c r="G76" s="334"/>
      <c r="H76" s="334"/>
      <c r="I76" s="334"/>
      <c r="J76" s="334"/>
      <c r="K76" s="334"/>
      <c r="L76" s="334"/>
      <c r="M76" s="334"/>
      <c r="N76" s="334"/>
      <c r="O76" s="334"/>
      <c r="P76" s="334"/>
      <c r="Q76" s="334"/>
      <c r="R76" s="164" t="e">
        <f>ROUND((R66/R$71)*100,2)</f>
        <v>#DIV/0!</v>
      </c>
      <c r="S76"/>
      <c r="T76" s="16" t="s">
        <v>44</v>
      </c>
      <c r="U76" s="16" t="s">
        <v>112</v>
      </c>
      <c r="V76" s="16"/>
      <c r="W76" s="16"/>
      <c r="X76" s="16"/>
      <c r="Y76" s="16"/>
      <c r="Z76" s="16"/>
      <c r="AA76" s="16"/>
      <c r="AB76" s="16"/>
      <c r="AC76" s="16"/>
      <c r="AD76" s="16"/>
      <c r="AE76" s="16"/>
      <c r="AF76" s="16"/>
      <c r="AG76" s="16"/>
      <c r="AH76" s="16"/>
    </row>
    <row r="77" spans="1:38" ht="17.100000000000001" customHeight="1" x14ac:dyDescent="0.25">
      <c r="A77" s="149" t="s">
        <v>36</v>
      </c>
      <c r="B77" s="335" t="s">
        <v>98</v>
      </c>
      <c r="C77" s="336"/>
      <c r="D77" s="336"/>
      <c r="E77" s="336"/>
      <c r="F77" s="336"/>
      <c r="G77" s="336"/>
      <c r="H77" s="336"/>
      <c r="I77" s="336"/>
      <c r="J77" s="336"/>
      <c r="K77" s="336"/>
      <c r="L77" s="336"/>
      <c r="M77" s="336"/>
      <c r="N77" s="336"/>
      <c r="O77" s="336"/>
      <c r="P77" s="336"/>
      <c r="Q77" s="336"/>
      <c r="R77" s="165" t="e">
        <f t="shared" ref="R77:R80" si="184">ROUND((R67/R$71)*100,2)</f>
        <v>#DIV/0!</v>
      </c>
      <c r="S77"/>
      <c r="T77" s="16" t="s">
        <v>45</v>
      </c>
      <c r="U77" s="16" t="s">
        <v>113</v>
      </c>
      <c r="V77" s="16"/>
      <c r="W77" s="16"/>
      <c r="X77" s="16"/>
      <c r="Y77" s="16"/>
      <c r="Z77" s="16"/>
      <c r="AA77" s="16"/>
      <c r="AB77" s="16"/>
      <c r="AC77" s="16"/>
      <c r="AD77" s="16"/>
      <c r="AE77" s="16"/>
      <c r="AF77" s="90"/>
      <c r="AG77" s="90"/>
      <c r="AH77" s="16"/>
    </row>
    <row r="78" spans="1:38" ht="17.100000000000001" customHeight="1" x14ac:dyDescent="0.25">
      <c r="A78" s="149" t="s">
        <v>34</v>
      </c>
      <c r="B78" s="335" t="s">
        <v>99</v>
      </c>
      <c r="C78" s="336"/>
      <c r="D78" s="336"/>
      <c r="E78" s="336"/>
      <c r="F78" s="336"/>
      <c r="G78" s="336"/>
      <c r="H78" s="336"/>
      <c r="I78" s="336"/>
      <c r="J78" s="336"/>
      <c r="K78" s="336"/>
      <c r="L78" s="336"/>
      <c r="M78" s="336"/>
      <c r="N78" s="336"/>
      <c r="O78" s="336"/>
      <c r="P78" s="336"/>
      <c r="Q78" s="336"/>
      <c r="R78" s="165" t="e">
        <f t="shared" si="184"/>
        <v>#DIV/0!</v>
      </c>
      <c r="S78"/>
      <c r="T78" s="16" t="s">
        <v>46</v>
      </c>
      <c r="U78" s="16" t="s">
        <v>135</v>
      </c>
      <c r="V78"/>
      <c r="W78"/>
      <c r="X78"/>
      <c r="Y78" s="237">
        <f>1-Y75</f>
        <v>0.15000000000000002</v>
      </c>
      <c r="Z78" t="s">
        <v>136</v>
      </c>
      <c r="AA78"/>
      <c r="AB78"/>
      <c r="AC78" s="15"/>
      <c r="AD78" s="16"/>
    </row>
    <row r="79" spans="1:38" ht="17.100000000000001" customHeight="1" x14ac:dyDescent="0.25">
      <c r="A79" s="149" t="s">
        <v>35</v>
      </c>
      <c r="B79" s="335" t="s">
        <v>100</v>
      </c>
      <c r="C79" s="336"/>
      <c r="D79" s="336"/>
      <c r="E79" s="336"/>
      <c r="F79" s="336"/>
      <c r="G79" s="336"/>
      <c r="H79" s="336"/>
      <c r="I79" s="336"/>
      <c r="J79" s="336"/>
      <c r="K79" s="336"/>
      <c r="L79" s="336"/>
      <c r="M79" s="336"/>
      <c r="N79" s="336"/>
      <c r="O79" s="336"/>
      <c r="P79" s="336"/>
      <c r="Q79" s="336"/>
      <c r="R79" s="165" t="e">
        <f t="shared" si="184"/>
        <v>#DIV/0!</v>
      </c>
      <c r="S79"/>
      <c r="T79"/>
    </row>
    <row r="80" spans="1:38" ht="17.100000000000001" customHeight="1" thickBot="1" x14ac:dyDescent="0.3">
      <c r="A80" s="151" t="s">
        <v>37</v>
      </c>
      <c r="B80" s="318" t="s">
        <v>101</v>
      </c>
      <c r="C80" s="319"/>
      <c r="D80" s="319"/>
      <c r="E80" s="319"/>
      <c r="F80" s="319"/>
      <c r="G80" s="319"/>
      <c r="H80" s="319"/>
      <c r="I80" s="319"/>
      <c r="J80" s="319"/>
      <c r="K80" s="319"/>
      <c r="L80" s="319"/>
      <c r="M80" s="319"/>
      <c r="N80" s="319"/>
      <c r="O80" s="319"/>
      <c r="P80" s="319"/>
      <c r="Q80" s="319"/>
      <c r="R80" s="179" t="e">
        <f t="shared" si="184"/>
        <v>#DIV/0!</v>
      </c>
      <c r="S80"/>
      <c r="T80"/>
      <c r="U80"/>
      <c r="V80"/>
      <c r="W80"/>
      <c r="X80"/>
      <c r="Y80"/>
      <c r="Z80"/>
      <c r="AA80"/>
      <c r="AB80"/>
    </row>
    <row r="81" spans="3:12" customFormat="1" ht="13.5" customHeight="1" thickBot="1" x14ac:dyDescent="0.3"/>
    <row r="82" spans="3:12" customFormat="1" ht="30" customHeight="1" thickBot="1" x14ac:dyDescent="0.3">
      <c r="C82" s="315" t="s">
        <v>18</v>
      </c>
      <c r="D82" s="316"/>
      <c r="E82" s="316"/>
      <c r="F82" s="316"/>
      <c r="G82" s="316"/>
      <c r="H82" s="316"/>
      <c r="I82" s="316"/>
      <c r="J82" s="316"/>
      <c r="K82" s="317"/>
    </row>
    <row r="83" spans="3:12" customFormat="1" ht="34.5" customHeight="1" x14ac:dyDescent="0.25">
      <c r="C83" s="302" t="s">
        <v>83</v>
      </c>
      <c r="D83" s="302" t="s">
        <v>15</v>
      </c>
      <c r="E83" s="202" t="s">
        <v>62</v>
      </c>
      <c r="F83" s="203" t="s">
        <v>0</v>
      </c>
      <c r="G83" s="203" t="s">
        <v>1</v>
      </c>
      <c r="H83" s="203" t="s">
        <v>2</v>
      </c>
      <c r="I83" s="203" t="s">
        <v>60</v>
      </c>
      <c r="J83" s="204" t="s">
        <v>61</v>
      </c>
      <c r="K83" s="205" t="s">
        <v>5</v>
      </c>
    </row>
    <row r="84" spans="3:12" customFormat="1" ht="15" customHeight="1" thickBot="1" x14ac:dyDescent="0.3">
      <c r="C84" s="303"/>
      <c r="D84" s="303"/>
      <c r="E84" s="304" t="s">
        <v>6</v>
      </c>
      <c r="F84" s="305"/>
      <c r="G84" s="305"/>
      <c r="H84" s="305"/>
      <c r="I84" s="305"/>
      <c r="J84" s="305"/>
      <c r="K84" s="306"/>
    </row>
    <row r="85" spans="3:12" customFormat="1" ht="18" customHeight="1" thickTop="1" x14ac:dyDescent="0.25">
      <c r="C85" s="11" t="s">
        <v>7</v>
      </c>
      <c r="D85" s="11" t="s">
        <v>47</v>
      </c>
      <c r="E85" s="8"/>
      <c r="F85" s="4"/>
      <c r="G85" s="4"/>
      <c r="H85" s="4"/>
      <c r="I85" s="4"/>
      <c r="J85" s="194"/>
      <c r="K85" s="201">
        <f>SUM(E85:J85)</f>
        <v>0</v>
      </c>
    </row>
    <row r="86" spans="3:12" customFormat="1" ht="18" customHeight="1" x14ac:dyDescent="0.25">
      <c r="C86" s="12" t="s">
        <v>8</v>
      </c>
      <c r="D86" s="12" t="s">
        <v>16</v>
      </c>
      <c r="E86" s="9"/>
      <c r="F86" s="3"/>
      <c r="G86" s="3"/>
      <c r="H86" s="3"/>
      <c r="I86" s="3"/>
      <c r="J86" s="195"/>
      <c r="K86" s="198">
        <f>SUM(E86:J86)</f>
        <v>0</v>
      </c>
    </row>
    <row r="87" spans="3:12" customFormat="1" ht="21" customHeight="1" x14ac:dyDescent="0.25">
      <c r="C87" s="12" t="s">
        <v>9</v>
      </c>
      <c r="D87" s="12" t="s">
        <v>17</v>
      </c>
      <c r="E87" s="9"/>
      <c r="F87" s="3"/>
      <c r="G87" s="3"/>
      <c r="H87" s="3"/>
      <c r="I87" s="3"/>
      <c r="J87" s="195"/>
      <c r="K87" s="198">
        <f>SUM(E87:J87)</f>
        <v>0</v>
      </c>
    </row>
    <row r="88" spans="3:12" customFormat="1" ht="19.5" customHeight="1" thickBot="1" x14ac:dyDescent="0.3">
      <c r="C88" s="206" t="s">
        <v>10</v>
      </c>
      <c r="D88" s="206" t="s">
        <v>23</v>
      </c>
      <c r="E88" s="10"/>
      <c r="F88" s="7"/>
      <c r="G88" s="7"/>
      <c r="H88" s="7"/>
      <c r="I88" s="7"/>
      <c r="J88" s="196"/>
      <c r="K88" s="199">
        <f>SUM(E88:J88)</f>
        <v>0</v>
      </c>
    </row>
    <row r="89" spans="3:12" customFormat="1" ht="18" customHeight="1" thickBot="1" x14ac:dyDescent="0.3">
      <c r="C89" s="307" t="s">
        <v>48</v>
      </c>
      <c r="D89" s="308"/>
      <c r="E89" s="5">
        <f>SUM(E85:E88)</f>
        <v>0</v>
      </c>
      <c r="F89" s="6">
        <f t="shared" ref="F89:K89" si="185">SUM(F85:F88)</f>
        <v>0</v>
      </c>
      <c r="G89" s="6">
        <f t="shared" si="185"/>
        <v>0</v>
      </c>
      <c r="H89" s="6">
        <f t="shared" si="185"/>
        <v>0</v>
      </c>
      <c r="I89" s="6">
        <f t="shared" si="185"/>
        <v>0</v>
      </c>
      <c r="J89" s="197">
        <f t="shared" si="185"/>
        <v>0</v>
      </c>
      <c r="K89" s="200">
        <f t="shared" si="185"/>
        <v>0</v>
      </c>
    </row>
    <row r="90" spans="3:12" customFormat="1" ht="15" customHeight="1" x14ac:dyDescent="0.25">
      <c r="C90" s="16" t="s">
        <v>22</v>
      </c>
      <c r="D90" s="15"/>
      <c r="E90" s="15"/>
      <c r="F90" s="15"/>
      <c r="G90" s="15"/>
      <c r="H90" s="15"/>
      <c r="I90" s="15"/>
      <c r="J90" s="15"/>
      <c r="K90" s="15"/>
    </row>
    <row r="91" spans="3:12" customFormat="1" ht="15" customHeight="1" x14ac:dyDescent="0.25">
      <c r="C91" s="15"/>
      <c r="D91" s="15"/>
      <c r="E91" s="15"/>
      <c r="F91" s="15"/>
      <c r="G91" s="15"/>
      <c r="H91" s="15"/>
      <c r="I91" s="15"/>
      <c r="J91" s="15"/>
      <c r="K91" s="15"/>
    </row>
    <row r="92" spans="3:12" customFormat="1" ht="15" customHeight="1" x14ac:dyDescent="0.25">
      <c r="C92" s="15"/>
      <c r="D92" s="15"/>
      <c r="E92" s="15"/>
      <c r="F92" s="15"/>
      <c r="G92" s="15"/>
      <c r="H92" s="15"/>
      <c r="I92" s="15"/>
      <c r="J92" s="15"/>
      <c r="K92" s="15"/>
    </row>
    <row r="93" spans="3:12" customFormat="1" ht="124.5" customHeight="1" thickBot="1" x14ac:dyDescent="0.3">
      <c r="C93" s="367" t="s">
        <v>154</v>
      </c>
      <c r="D93" s="368"/>
      <c r="E93" s="368"/>
      <c r="F93" s="368"/>
      <c r="G93" s="368"/>
      <c r="H93" s="368"/>
      <c r="I93" s="368"/>
      <c r="J93" s="368"/>
      <c r="K93" s="368"/>
      <c r="L93" s="368"/>
    </row>
    <row r="94" spans="3:12" customFormat="1" ht="27.75" customHeight="1" thickBot="1" x14ac:dyDescent="0.3">
      <c r="C94" s="239" t="s">
        <v>19</v>
      </c>
      <c r="D94" s="283" t="s">
        <v>20</v>
      </c>
      <c r="E94" s="282"/>
      <c r="F94" s="282"/>
      <c r="G94" s="284"/>
      <c r="H94" s="283" t="s">
        <v>21</v>
      </c>
      <c r="I94" s="282"/>
      <c r="J94" s="282"/>
      <c r="K94" s="282"/>
      <c r="L94" s="284"/>
    </row>
    <row r="95" spans="3:12" customFormat="1" ht="18" customHeight="1" x14ac:dyDescent="0.25">
      <c r="C95" s="240" t="s">
        <v>7</v>
      </c>
      <c r="D95" s="373"/>
      <c r="E95" s="374"/>
      <c r="F95" s="374"/>
      <c r="G95" s="375"/>
      <c r="H95" s="285">
        <f>AH64</f>
        <v>0</v>
      </c>
      <c r="I95" s="286"/>
      <c r="J95" s="286"/>
      <c r="K95" s="286"/>
      <c r="L95" s="287"/>
    </row>
    <row r="96" spans="3:12" customFormat="1" ht="18" customHeight="1" x14ac:dyDescent="0.25">
      <c r="C96" s="241" t="s">
        <v>8</v>
      </c>
      <c r="D96" s="376"/>
      <c r="E96" s="377"/>
      <c r="F96" s="377"/>
      <c r="G96" s="378"/>
      <c r="H96" s="288">
        <f>AI64</f>
        <v>0</v>
      </c>
      <c r="I96" s="289"/>
      <c r="J96" s="289"/>
      <c r="K96" s="289"/>
      <c r="L96" s="290"/>
    </row>
    <row r="97" spans="3:12" customFormat="1" ht="18" customHeight="1" thickBot="1" x14ac:dyDescent="0.3">
      <c r="C97" s="242" t="s">
        <v>9</v>
      </c>
      <c r="D97" s="379"/>
      <c r="E97" s="380"/>
      <c r="F97" s="380"/>
      <c r="G97" s="381"/>
      <c r="H97" s="291">
        <f>AJ64</f>
        <v>0</v>
      </c>
      <c r="I97" s="292"/>
      <c r="J97" s="292"/>
      <c r="K97" s="292"/>
      <c r="L97" s="293"/>
    </row>
    <row r="98" spans="3:12" customFormat="1" ht="18" customHeight="1" thickBot="1" x14ac:dyDescent="0.3">
      <c r="C98" s="307" t="s">
        <v>5</v>
      </c>
      <c r="D98" s="369"/>
      <c r="E98" s="369"/>
      <c r="F98" s="369"/>
      <c r="G98" s="308"/>
      <c r="H98" s="370">
        <f>SUM(H95:L97)</f>
        <v>0</v>
      </c>
      <c r="I98" s="371"/>
      <c r="J98" s="371"/>
      <c r="K98" s="371"/>
      <c r="L98" s="372"/>
    </row>
    <row r="99" spans="3:12" customFormat="1" ht="15" customHeight="1" x14ac:dyDescent="0.25"/>
    <row r="100" spans="3:12" customFormat="1" ht="15" customHeight="1" x14ac:dyDescent="0.25"/>
    <row r="101" spans="3:12" customFormat="1" ht="15" customHeight="1" x14ac:dyDescent="0.25"/>
  </sheetData>
  <mergeCells count="96">
    <mergeCell ref="V64:Y66"/>
    <mergeCell ref="C93:L93"/>
    <mergeCell ref="D95:G95"/>
    <mergeCell ref="D96:G96"/>
    <mergeCell ref="D94:G94"/>
    <mergeCell ref="A1:R1"/>
    <mergeCell ref="T1:AK1"/>
    <mergeCell ref="A20:R20"/>
    <mergeCell ref="T20:AK20"/>
    <mergeCell ref="A40:R40"/>
    <mergeCell ref="T40:AK40"/>
    <mergeCell ref="A2:A4"/>
    <mergeCell ref="B2:B4"/>
    <mergeCell ref="C2:F2"/>
    <mergeCell ref="G2:J2"/>
    <mergeCell ref="K2:N2"/>
    <mergeCell ref="O2:R2"/>
    <mergeCell ref="C4:R4"/>
    <mergeCell ref="T2:T4"/>
    <mergeCell ref="U2:U4"/>
    <mergeCell ref="V2:Y2"/>
    <mergeCell ref="AH60:AJ60"/>
    <mergeCell ref="T60:AG60"/>
    <mergeCell ref="T13:T15"/>
    <mergeCell ref="A13:A15"/>
    <mergeCell ref="V23:AK23"/>
    <mergeCell ref="T32:T34"/>
    <mergeCell ref="A32:A34"/>
    <mergeCell ref="A21:A23"/>
    <mergeCell ref="B21:B23"/>
    <mergeCell ref="C21:F21"/>
    <mergeCell ref="G21:J21"/>
    <mergeCell ref="K21:N21"/>
    <mergeCell ref="O21:R21"/>
    <mergeCell ref="C23:R23"/>
    <mergeCell ref="T21:T23"/>
    <mergeCell ref="U21:U23"/>
    <mergeCell ref="AH2:AK2"/>
    <mergeCell ref="V4:AK4"/>
    <mergeCell ref="V21:Y21"/>
    <mergeCell ref="Z21:AC21"/>
    <mergeCell ref="AD21:AG21"/>
    <mergeCell ref="AH21:AK21"/>
    <mergeCell ref="V41:Y41"/>
    <mergeCell ref="Z41:AC41"/>
    <mergeCell ref="AD41:AG41"/>
    <mergeCell ref="Z2:AC2"/>
    <mergeCell ref="AD2:AG2"/>
    <mergeCell ref="AH41:AK41"/>
    <mergeCell ref="V43:AK43"/>
    <mergeCell ref="T52:T54"/>
    <mergeCell ref="A61:A63"/>
    <mergeCell ref="B61:B63"/>
    <mergeCell ref="C61:F61"/>
    <mergeCell ref="G61:J61"/>
    <mergeCell ref="K61:N61"/>
    <mergeCell ref="O61:R61"/>
    <mergeCell ref="C63:R63"/>
    <mergeCell ref="A52:A54"/>
    <mergeCell ref="A41:A43"/>
    <mergeCell ref="B41:B43"/>
    <mergeCell ref="C41:F41"/>
    <mergeCell ref="G41:J41"/>
    <mergeCell ref="K41:N41"/>
    <mergeCell ref="O41:R41"/>
    <mergeCell ref="C43:R43"/>
    <mergeCell ref="U61:U63"/>
    <mergeCell ref="C82:K82"/>
    <mergeCell ref="B80:Q80"/>
    <mergeCell ref="T61:T63"/>
    <mergeCell ref="T74:W74"/>
    <mergeCell ref="T73:U73"/>
    <mergeCell ref="A60:R60"/>
    <mergeCell ref="A72:A74"/>
    <mergeCell ref="B76:Q76"/>
    <mergeCell ref="B77:Q77"/>
    <mergeCell ref="B78:Q78"/>
    <mergeCell ref="B79:Q79"/>
    <mergeCell ref="T41:T43"/>
    <mergeCell ref="U41:U43"/>
    <mergeCell ref="C83:C84"/>
    <mergeCell ref="D83:D84"/>
    <mergeCell ref="E84:K84"/>
    <mergeCell ref="C89:D89"/>
    <mergeCell ref="AD61:AG61"/>
    <mergeCell ref="AH61:AK61"/>
    <mergeCell ref="V61:Y61"/>
    <mergeCell ref="Z61:AC61"/>
    <mergeCell ref="V63:AK63"/>
    <mergeCell ref="H94:L94"/>
    <mergeCell ref="H95:L95"/>
    <mergeCell ref="H96:L96"/>
    <mergeCell ref="H97:L97"/>
    <mergeCell ref="H98:L98"/>
    <mergeCell ref="D97:G97"/>
    <mergeCell ref="C98:G98"/>
  </mergeCells>
  <pageMargins left="0.23622047244094491" right="0.15748031496062992" top="1.4566929133858268" bottom="0.55118110236220474" header="0.51181102362204722" footer="0.15748031496062992"/>
  <pageSetup paperSize="9" pageOrder="overThenDown" orientation="landscape" r:id="rId1"/>
  <headerFooter scaleWithDoc="0">
    <oddHeader>&amp;L&amp;G</oddHeader>
    <oddFooter>&amp;L&amp;10Prijavni obrazec za 6. Javni poziv 
za EKSRP LAS UE Ormož, z dne 27. 2. 2023&amp;C&amp;10Stroškovni načrt, viri financiranja, likvidnost in 
dinamika črpanja sredstev po fazah in partnerjih&amp;R&amp;10Stran &amp;P od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8"/>
  <sheetViews>
    <sheetView topLeftCell="A31" zoomScaleNormal="100" workbookViewId="0">
      <selection activeCell="A5" sqref="A5"/>
    </sheetView>
  </sheetViews>
  <sheetFormatPr defaultColWidth="9.140625" defaultRowHeight="15" x14ac:dyDescent="0.25"/>
  <cols>
    <col min="1" max="1" width="3.28515625" style="17" customWidth="1"/>
    <col min="2" max="2" width="3.85546875" style="17" customWidth="1"/>
    <col min="3" max="3" width="21.140625" style="17" customWidth="1"/>
    <col min="4" max="4" width="10.28515625" style="19" customWidth="1"/>
    <col min="5" max="5" width="8" style="17" customWidth="1"/>
    <col min="6" max="6" width="18" style="17" customWidth="1"/>
    <col min="7" max="7" width="8.7109375" style="17" customWidth="1"/>
    <col min="8" max="8" width="5.7109375" style="17" customWidth="1"/>
    <col min="9" max="9" width="18.28515625" style="17" customWidth="1"/>
    <col min="10" max="10" width="8.5703125" style="17" customWidth="1"/>
    <col min="11" max="11" width="5.7109375" style="17" customWidth="1"/>
    <col min="12" max="12" width="18" style="17" customWidth="1"/>
    <col min="13" max="13" width="8.5703125" style="17" customWidth="1"/>
    <col min="14" max="14" width="5.7109375" style="17" customWidth="1"/>
    <col min="15" max="15" width="9.140625" style="21"/>
    <col min="16" max="16384" width="9.140625" style="18"/>
  </cols>
  <sheetData>
    <row r="1" spans="1:15" ht="15.75" thickBot="1" x14ac:dyDescent="0.3"/>
    <row r="2" spans="1:15" s="20" customFormat="1" ht="20.100000000000001" customHeight="1" thickBot="1" x14ac:dyDescent="0.3">
      <c r="A2" s="347" t="s">
        <v>24</v>
      </c>
      <c r="B2" s="348"/>
      <c r="C2" s="348"/>
      <c r="D2" s="348"/>
      <c r="E2" s="348"/>
      <c r="F2" s="348"/>
      <c r="G2" s="348"/>
      <c r="H2" s="348"/>
      <c r="I2" s="348"/>
      <c r="J2" s="348"/>
      <c r="K2" s="348"/>
      <c r="L2" s="348"/>
      <c r="M2" s="348"/>
      <c r="N2" s="349"/>
      <c r="O2" s="27"/>
    </row>
    <row r="3" spans="1:15" s="20" customFormat="1" ht="18" customHeight="1" thickBot="1" x14ac:dyDescent="0.3">
      <c r="A3" s="350" t="s">
        <v>19</v>
      </c>
      <c r="B3" s="350" t="s">
        <v>79</v>
      </c>
      <c r="C3" s="352" t="s">
        <v>123</v>
      </c>
      <c r="D3" s="262" t="s">
        <v>120</v>
      </c>
      <c r="E3" s="352" t="s">
        <v>81</v>
      </c>
      <c r="F3" s="355" t="s">
        <v>25</v>
      </c>
      <c r="G3" s="356"/>
      <c r="H3" s="357"/>
      <c r="I3" s="355" t="s">
        <v>26</v>
      </c>
      <c r="J3" s="356"/>
      <c r="K3" s="357"/>
      <c r="L3" s="355" t="s">
        <v>27</v>
      </c>
      <c r="M3" s="356"/>
      <c r="N3" s="357"/>
      <c r="O3" s="27"/>
    </row>
    <row r="4" spans="1:15" s="138" customFormat="1" ht="42.75" customHeight="1" thickBot="1" x14ac:dyDescent="0.3">
      <c r="A4" s="351"/>
      <c r="B4" s="351"/>
      <c r="C4" s="353"/>
      <c r="D4" s="354"/>
      <c r="E4" s="353"/>
      <c r="F4" s="139" t="s">
        <v>28</v>
      </c>
      <c r="G4" s="140" t="s">
        <v>121</v>
      </c>
      <c r="H4" s="141" t="s">
        <v>29</v>
      </c>
      <c r="I4" s="139" t="s">
        <v>28</v>
      </c>
      <c r="J4" s="140" t="s">
        <v>121</v>
      </c>
      <c r="K4" s="141" t="s">
        <v>29</v>
      </c>
      <c r="L4" s="139" t="s">
        <v>28</v>
      </c>
      <c r="M4" s="140" t="s">
        <v>121</v>
      </c>
      <c r="N4" s="141" t="s">
        <v>29</v>
      </c>
      <c r="O4" s="137"/>
    </row>
    <row r="5" spans="1:15" s="21" customFormat="1" ht="39" thickTop="1" x14ac:dyDescent="0.2">
      <c r="A5" s="130" t="s">
        <v>50</v>
      </c>
      <c r="B5" s="134" t="s">
        <v>7</v>
      </c>
      <c r="C5" s="68"/>
      <c r="D5" s="117" t="s">
        <v>117</v>
      </c>
      <c r="E5" s="143" t="s">
        <v>30</v>
      </c>
      <c r="F5" s="65"/>
      <c r="G5" s="50"/>
      <c r="H5" s="51"/>
      <c r="I5" s="65"/>
      <c r="J5" s="52"/>
      <c r="K5" s="51"/>
      <c r="L5" s="65"/>
      <c r="M5" s="52"/>
      <c r="N5" s="51"/>
    </row>
    <row r="6" spans="1:15" s="21" customFormat="1" ht="38.25" x14ac:dyDescent="0.2">
      <c r="A6" s="130" t="s">
        <v>50</v>
      </c>
      <c r="B6" s="134" t="s">
        <v>8</v>
      </c>
      <c r="C6" s="69"/>
      <c r="D6" s="117" t="s">
        <v>117</v>
      </c>
      <c r="E6" s="143" t="s">
        <v>30</v>
      </c>
      <c r="F6" s="66"/>
      <c r="G6" s="53"/>
      <c r="H6" s="54"/>
      <c r="I6" s="66"/>
      <c r="J6" s="55"/>
      <c r="K6" s="56"/>
      <c r="L6" s="66"/>
      <c r="M6" s="55"/>
      <c r="N6" s="57"/>
    </row>
    <row r="7" spans="1:15" s="21" customFormat="1" ht="38.25" x14ac:dyDescent="0.2">
      <c r="A7" s="130" t="s">
        <v>50</v>
      </c>
      <c r="B7" s="134" t="s">
        <v>9</v>
      </c>
      <c r="C7" s="69"/>
      <c r="D7" s="117" t="s">
        <v>117</v>
      </c>
      <c r="E7" s="143" t="s">
        <v>30</v>
      </c>
      <c r="F7" s="66"/>
      <c r="G7" s="53"/>
      <c r="H7" s="54"/>
      <c r="I7" s="66"/>
      <c r="J7" s="55"/>
      <c r="K7" s="56"/>
      <c r="L7" s="66"/>
      <c r="M7" s="55"/>
      <c r="N7" s="57"/>
    </row>
    <row r="8" spans="1:15" s="21" customFormat="1" ht="38.25" x14ac:dyDescent="0.2">
      <c r="A8" s="130" t="s">
        <v>50</v>
      </c>
      <c r="B8" s="134" t="s">
        <v>10</v>
      </c>
      <c r="C8" s="69"/>
      <c r="D8" s="117" t="s">
        <v>117</v>
      </c>
      <c r="E8" s="143" t="s">
        <v>30</v>
      </c>
      <c r="F8" s="66"/>
      <c r="G8" s="53"/>
      <c r="H8" s="54"/>
      <c r="I8" s="66"/>
      <c r="J8" s="55"/>
      <c r="K8" s="56"/>
      <c r="L8" s="66"/>
      <c r="M8" s="55"/>
      <c r="N8" s="57"/>
    </row>
    <row r="9" spans="1:15" s="21" customFormat="1" ht="38.25" x14ac:dyDescent="0.2">
      <c r="A9" s="130" t="s">
        <v>50</v>
      </c>
      <c r="B9" s="134" t="s">
        <v>11</v>
      </c>
      <c r="C9" s="69"/>
      <c r="D9" s="117" t="s">
        <v>117</v>
      </c>
      <c r="E9" s="143" t="s">
        <v>30</v>
      </c>
      <c r="F9" s="66"/>
      <c r="G9" s="53"/>
      <c r="H9" s="54"/>
      <c r="I9" s="66"/>
      <c r="J9" s="55"/>
      <c r="K9" s="56"/>
      <c r="L9" s="66"/>
      <c r="M9" s="55"/>
      <c r="N9" s="57"/>
    </row>
    <row r="10" spans="1:15" s="21" customFormat="1" ht="38.25" x14ac:dyDescent="0.2">
      <c r="A10" s="130" t="s">
        <v>50</v>
      </c>
      <c r="B10" s="134" t="s">
        <v>12</v>
      </c>
      <c r="C10" s="69"/>
      <c r="D10" s="117" t="s">
        <v>117</v>
      </c>
      <c r="E10" s="143" t="s">
        <v>30</v>
      </c>
      <c r="F10" s="66"/>
      <c r="G10" s="53"/>
      <c r="H10" s="54"/>
      <c r="I10" s="66"/>
      <c r="J10" s="55"/>
      <c r="K10" s="56"/>
      <c r="L10" s="66"/>
      <c r="M10" s="55"/>
      <c r="N10" s="57"/>
    </row>
    <row r="11" spans="1:15" s="21" customFormat="1" ht="38.25" x14ac:dyDescent="0.2">
      <c r="A11" s="130" t="s">
        <v>50</v>
      </c>
      <c r="B11" s="134" t="s">
        <v>13</v>
      </c>
      <c r="C11" s="69"/>
      <c r="D11" s="117" t="s">
        <v>117</v>
      </c>
      <c r="E11" s="143" t="s">
        <v>30</v>
      </c>
      <c r="F11" s="66"/>
      <c r="G11" s="53"/>
      <c r="H11" s="54"/>
      <c r="I11" s="66"/>
      <c r="J11" s="55"/>
      <c r="K11" s="56"/>
      <c r="L11" s="66"/>
      <c r="M11" s="55"/>
      <c r="N11" s="57"/>
    </row>
    <row r="12" spans="1:15" s="21" customFormat="1" ht="38.25" x14ac:dyDescent="0.2">
      <c r="A12" s="130" t="s">
        <v>50</v>
      </c>
      <c r="B12" s="134" t="s">
        <v>14</v>
      </c>
      <c r="C12" s="69"/>
      <c r="D12" s="117" t="s">
        <v>117</v>
      </c>
      <c r="E12" s="143" t="s">
        <v>30</v>
      </c>
      <c r="F12" s="66"/>
      <c r="G12" s="53"/>
      <c r="H12" s="54"/>
      <c r="I12" s="66"/>
      <c r="J12" s="55"/>
      <c r="K12" s="56"/>
      <c r="L12" s="66"/>
      <c r="M12" s="55"/>
      <c r="N12" s="57"/>
    </row>
    <row r="13" spans="1:15" s="21" customFormat="1" ht="38.25" x14ac:dyDescent="0.2">
      <c r="A13" s="130" t="s">
        <v>50</v>
      </c>
      <c r="B13" s="134" t="s">
        <v>31</v>
      </c>
      <c r="C13" s="69"/>
      <c r="D13" s="117" t="s">
        <v>117</v>
      </c>
      <c r="E13" s="143" t="s">
        <v>30</v>
      </c>
      <c r="F13" s="66"/>
      <c r="G13" s="53"/>
      <c r="H13" s="54"/>
      <c r="I13" s="66"/>
      <c r="J13" s="55"/>
      <c r="K13" s="56"/>
      <c r="L13" s="66"/>
      <c r="M13" s="55"/>
      <c r="N13" s="57"/>
    </row>
    <row r="14" spans="1:15" s="21" customFormat="1" ht="38.25" x14ac:dyDescent="0.2">
      <c r="A14" s="130" t="s">
        <v>50</v>
      </c>
      <c r="B14" s="134" t="s">
        <v>32</v>
      </c>
      <c r="C14" s="69"/>
      <c r="D14" s="117" t="s">
        <v>117</v>
      </c>
      <c r="E14" s="143" t="s">
        <v>30</v>
      </c>
      <c r="F14" s="66"/>
      <c r="G14" s="53"/>
      <c r="H14" s="54"/>
      <c r="I14" s="66"/>
      <c r="J14" s="55"/>
      <c r="K14" s="56"/>
      <c r="L14" s="66"/>
      <c r="M14" s="55"/>
      <c r="N14" s="57"/>
    </row>
    <row r="15" spans="1:15" s="21" customFormat="1" ht="38.25" x14ac:dyDescent="0.2">
      <c r="A15" s="130" t="s">
        <v>50</v>
      </c>
      <c r="B15" s="134" t="s">
        <v>33</v>
      </c>
      <c r="C15" s="69"/>
      <c r="D15" s="117" t="s">
        <v>117</v>
      </c>
      <c r="E15" s="143" t="s">
        <v>30</v>
      </c>
      <c r="F15" s="66"/>
      <c r="G15" s="53"/>
      <c r="H15" s="54"/>
      <c r="I15" s="66"/>
      <c r="J15" s="55"/>
      <c r="K15" s="56"/>
      <c r="L15" s="66"/>
      <c r="M15" s="55"/>
      <c r="N15" s="57"/>
    </row>
    <row r="16" spans="1:15" s="21" customFormat="1" ht="38.25" x14ac:dyDescent="0.2">
      <c r="A16" s="130" t="s">
        <v>50</v>
      </c>
      <c r="B16" s="134" t="s">
        <v>34</v>
      </c>
      <c r="C16" s="69"/>
      <c r="D16" s="117" t="s">
        <v>117</v>
      </c>
      <c r="E16" s="143" t="s">
        <v>30</v>
      </c>
      <c r="F16" s="66"/>
      <c r="G16" s="53"/>
      <c r="H16" s="54"/>
      <c r="I16" s="66"/>
      <c r="J16" s="55"/>
      <c r="K16" s="56"/>
      <c r="L16" s="66"/>
      <c r="M16" s="55"/>
      <c r="N16" s="57"/>
    </row>
    <row r="17" spans="1:14" s="21" customFormat="1" ht="38.25" x14ac:dyDescent="0.2">
      <c r="A17" s="130" t="s">
        <v>50</v>
      </c>
      <c r="B17" s="134" t="s">
        <v>35</v>
      </c>
      <c r="C17" s="69"/>
      <c r="D17" s="117" t="s">
        <v>117</v>
      </c>
      <c r="E17" s="143" t="s">
        <v>30</v>
      </c>
      <c r="F17" s="66"/>
      <c r="G17" s="53"/>
      <c r="H17" s="54"/>
      <c r="I17" s="66"/>
      <c r="J17" s="55"/>
      <c r="K17" s="56"/>
      <c r="L17" s="66"/>
      <c r="M17" s="55"/>
      <c r="N17" s="57"/>
    </row>
    <row r="18" spans="1:14" s="21" customFormat="1" ht="38.25" x14ac:dyDescent="0.2">
      <c r="A18" s="130" t="s">
        <v>50</v>
      </c>
      <c r="B18" s="134" t="s">
        <v>36</v>
      </c>
      <c r="C18" s="69"/>
      <c r="D18" s="117" t="s">
        <v>117</v>
      </c>
      <c r="E18" s="143" t="s">
        <v>30</v>
      </c>
      <c r="F18" s="66"/>
      <c r="G18" s="53"/>
      <c r="H18" s="54"/>
      <c r="I18" s="66"/>
      <c r="J18" s="55"/>
      <c r="K18" s="56"/>
      <c r="L18" s="66"/>
      <c r="M18" s="55"/>
      <c r="N18" s="57"/>
    </row>
    <row r="19" spans="1:14" s="21" customFormat="1" ht="38.25" x14ac:dyDescent="0.2">
      <c r="A19" s="130" t="s">
        <v>50</v>
      </c>
      <c r="B19" s="134" t="s">
        <v>37</v>
      </c>
      <c r="C19" s="69"/>
      <c r="D19" s="117" t="s">
        <v>117</v>
      </c>
      <c r="E19" s="143" t="s">
        <v>30</v>
      </c>
      <c r="F19" s="66"/>
      <c r="G19" s="53"/>
      <c r="H19" s="54"/>
      <c r="I19" s="66"/>
      <c r="J19" s="55"/>
      <c r="K19" s="56"/>
      <c r="L19" s="66"/>
      <c r="M19" s="55"/>
      <c r="N19" s="57"/>
    </row>
    <row r="20" spans="1:14" s="21" customFormat="1" ht="38.25" x14ac:dyDescent="0.2">
      <c r="A20" s="130" t="s">
        <v>50</v>
      </c>
      <c r="B20" s="134" t="s">
        <v>64</v>
      </c>
      <c r="C20" s="131"/>
      <c r="D20" s="117" t="s">
        <v>117</v>
      </c>
      <c r="E20" s="143" t="s">
        <v>30</v>
      </c>
      <c r="F20" s="65"/>
      <c r="G20" s="50"/>
      <c r="H20" s="62"/>
      <c r="I20" s="65"/>
      <c r="J20" s="52"/>
      <c r="K20" s="132"/>
      <c r="L20" s="65"/>
      <c r="M20" s="52"/>
      <c r="N20" s="133"/>
    </row>
    <row r="21" spans="1:14" s="21" customFormat="1" ht="38.25" x14ac:dyDescent="0.2">
      <c r="A21" s="130" t="s">
        <v>50</v>
      </c>
      <c r="B21" s="134" t="s">
        <v>65</v>
      </c>
      <c r="C21" s="70"/>
      <c r="D21" s="117" t="s">
        <v>117</v>
      </c>
      <c r="E21" s="143" t="s">
        <v>30</v>
      </c>
      <c r="F21" s="66"/>
      <c r="G21" s="53"/>
      <c r="H21" s="63"/>
      <c r="I21" s="66"/>
      <c r="J21" s="55"/>
      <c r="K21" s="56"/>
      <c r="L21" s="66"/>
      <c r="M21" s="55"/>
      <c r="N21" s="57"/>
    </row>
    <row r="22" spans="1:14" s="21" customFormat="1" ht="38.25" x14ac:dyDescent="0.2">
      <c r="A22" s="130" t="s">
        <v>50</v>
      </c>
      <c r="B22" s="134" t="s">
        <v>66</v>
      </c>
      <c r="C22" s="70"/>
      <c r="D22" s="117" t="s">
        <v>117</v>
      </c>
      <c r="E22" s="143" t="s">
        <v>30</v>
      </c>
      <c r="F22" s="66"/>
      <c r="G22" s="53"/>
      <c r="H22" s="63"/>
      <c r="I22" s="66"/>
      <c r="J22" s="55"/>
      <c r="K22" s="56"/>
      <c r="L22" s="66"/>
      <c r="M22" s="55"/>
      <c r="N22" s="57"/>
    </row>
    <row r="23" spans="1:14" s="21" customFormat="1" ht="38.25" x14ac:dyDescent="0.2">
      <c r="A23" s="130" t="s">
        <v>50</v>
      </c>
      <c r="B23" s="134" t="s">
        <v>67</v>
      </c>
      <c r="C23" s="70"/>
      <c r="D23" s="117" t="s">
        <v>117</v>
      </c>
      <c r="E23" s="143" t="s">
        <v>30</v>
      </c>
      <c r="F23" s="66"/>
      <c r="G23" s="53"/>
      <c r="H23" s="63"/>
      <c r="I23" s="66"/>
      <c r="J23" s="55"/>
      <c r="K23" s="56"/>
      <c r="L23" s="66"/>
      <c r="M23" s="55"/>
      <c r="N23" s="57"/>
    </row>
    <row r="24" spans="1:14" s="21" customFormat="1" ht="38.25" x14ac:dyDescent="0.2">
      <c r="A24" s="130" t="s">
        <v>50</v>
      </c>
      <c r="B24" s="134" t="s">
        <v>68</v>
      </c>
      <c r="C24" s="70"/>
      <c r="D24" s="117" t="s">
        <v>117</v>
      </c>
      <c r="E24" s="143" t="s">
        <v>30</v>
      </c>
      <c r="F24" s="66"/>
      <c r="G24" s="53"/>
      <c r="H24" s="63"/>
      <c r="I24" s="66"/>
      <c r="J24" s="55"/>
      <c r="K24" s="56"/>
      <c r="L24" s="66"/>
      <c r="M24" s="55"/>
      <c r="N24" s="57"/>
    </row>
    <row r="25" spans="1:14" s="21" customFormat="1" ht="38.25" x14ac:dyDescent="0.2">
      <c r="A25" s="130" t="s">
        <v>50</v>
      </c>
      <c r="B25" s="134" t="s">
        <v>69</v>
      </c>
      <c r="C25" s="70"/>
      <c r="D25" s="117" t="s">
        <v>117</v>
      </c>
      <c r="E25" s="143" t="s">
        <v>30</v>
      </c>
      <c r="F25" s="66"/>
      <c r="G25" s="53"/>
      <c r="H25" s="63"/>
      <c r="I25" s="66"/>
      <c r="J25" s="55"/>
      <c r="K25" s="56"/>
      <c r="L25" s="66"/>
      <c r="M25" s="55"/>
      <c r="N25" s="57"/>
    </row>
    <row r="26" spans="1:14" s="21" customFormat="1" ht="38.25" x14ac:dyDescent="0.2">
      <c r="A26" s="130" t="s">
        <v>50</v>
      </c>
      <c r="B26" s="134" t="s">
        <v>70</v>
      </c>
      <c r="C26" s="70"/>
      <c r="D26" s="117" t="s">
        <v>117</v>
      </c>
      <c r="E26" s="143" t="s">
        <v>30</v>
      </c>
      <c r="F26" s="66"/>
      <c r="G26" s="53"/>
      <c r="H26" s="63"/>
      <c r="I26" s="66"/>
      <c r="J26" s="55"/>
      <c r="K26" s="56"/>
      <c r="L26" s="66"/>
      <c r="M26" s="55"/>
      <c r="N26" s="57"/>
    </row>
    <row r="27" spans="1:14" s="21" customFormat="1" ht="38.25" x14ac:dyDescent="0.2">
      <c r="A27" s="130" t="s">
        <v>50</v>
      </c>
      <c r="B27" s="134" t="s">
        <v>71</v>
      </c>
      <c r="C27" s="70"/>
      <c r="D27" s="117" t="s">
        <v>117</v>
      </c>
      <c r="E27" s="143" t="s">
        <v>30</v>
      </c>
      <c r="F27" s="66"/>
      <c r="G27" s="53"/>
      <c r="H27" s="63"/>
      <c r="I27" s="66"/>
      <c r="J27" s="55"/>
      <c r="K27" s="56"/>
      <c r="L27" s="66"/>
      <c r="M27" s="55"/>
      <c r="N27" s="57"/>
    </row>
    <row r="28" spans="1:14" s="21" customFormat="1" ht="38.25" x14ac:dyDescent="0.2">
      <c r="A28" s="130" t="s">
        <v>50</v>
      </c>
      <c r="B28" s="134" t="s">
        <v>72</v>
      </c>
      <c r="C28" s="70"/>
      <c r="D28" s="117" t="s">
        <v>117</v>
      </c>
      <c r="E28" s="143" t="s">
        <v>30</v>
      </c>
      <c r="F28" s="66"/>
      <c r="G28" s="53"/>
      <c r="H28" s="63"/>
      <c r="I28" s="66"/>
      <c r="J28" s="55"/>
      <c r="K28" s="56"/>
      <c r="L28" s="66"/>
      <c r="M28" s="55"/>
      <c r="N28" s="57"/>
    </row>
    <row r="29" spans="1:14" s="21" customFormat="1" ht="38.25" x14ac:dyDescent="0.2">
      <c r="A29" s="130" t="s">
        <v>50</v>
      </c>
      <c r="B29" s="134" t="s">
        <v>73</v>
      </c>
      <c r="C29" s="70"/>
      <c r="D29" s="117" t="s">
        <v>117</v>
      </c>
      <c r="E29" s="143" t="s">
        <v>30</v>
      </c>
      <c r="F29" s="66"/>
      <c r="G29" s="53"/>
      <c r="H29" s="63"/>
      <c r="I29" s="66"/>
      <c r="J29" s="55"/>
      <c r="K29" s="56"/>
      <c r="L29" s="66"/>
      <c r="M29" s="55"/>
      <c r="N29" s="57"/>
    </row>
    <row r="30" spans="1:14" s="21" customFormat="1" ht="38.25" x14ac:dyDescent="0.2">
      <c r="A30" s="130" t="s">
        <v>50</v>
      </c>
      <c r="B30" s="134" t="s">
        <v>74</v>
      </c>
      <c r="C30" s="70"/>
      <c r="D30" s="117" t="s">
        <v>117</v>
      </c>
      <c r="E30" s="143" t="s">
        <v>30</v>
      </c>
      <c r="F30" s="66"/>
      <c r="G30" s="53"/>
      <c r="H30" s="63"/>
      <c r="I30" s="66"/>
      <c r="J30" s="55"/>
      <c r="K30" s="56"/>
      <c r="L30" s="66"/>
      <c r="M30" s="55"/>
      <c r="N30" s="57"/>
    </row>
    <row r="31" spans="1:14" s="21" customFormat="1" ht="38.25" x14ac:dyDescent="0.2">
      <c r="A31" s="130" t="s">
        <v>50</v>
      </c>
      <c r="B31" s="134" t="s">
        <v>75</v>
      </c>
      <c r="C31" s="70"/>
      <c r="D31" s="117" t="s">
        <v>117</v>
      </c>
      <c r="E31" s="143" t="s">
        <v>30</v>
      </c>
      <c r="F31" s="66"/>
      <c r="G31" s="53"/>
      <c r="H31" s="63"/>
      <c r="I31" s="66"/>
      <c r="J31" s="55"/>
      <c r="K31" s="56"/>
      <c r="L31" s="66"/>
      <c r="M31" s="55"/>
      <c r="N31" s="57"/>
    </row>
    <row r="32" spans="1:14" s="21" customFormat="1" ht="38.25" x14ac:dyDescent="0.2">
      <c r="A32" s="130" t="s">
        <v>50</v>
      </c>
      <c r="B32" s="134" t="s">
        <v>76</v>
      </c>
      <c r="C32" s="70"/>
      <c r="D32" s="117" t="s">
        <v>117</v>
      </c>
      <c r="E32" s="143" t="s">
        <v>30</v>
      </c>
      <c r="F32" s="66"/>
      <c r="G32" s="53"/>
      <c r="H32" s="63"/>
      <c r="I32" s="66"/>
      <c r="J32" s="55"/>
      <c r="K32" s="56"/>
      <c r="L32" s="66"/>
      <c r="M32" s="55"/>
      <c r="N32" s="57"/>
    </row>
    <row r="33" spans="1:15" s="21" customFormat="1" ht="38.25" x14ac:dyDescent="0.2">
      <c r="A33" s="130" t="s">
        <v>50</v>
      </c>
      <c r="B33" s="134" t="s">
        <v>77</v>
      </c>
      <c r="C33" s="70"/>
      <c r="D33" s="117" t="s">
        <v>117</v>
      </c>
      <c r="E33" s="143" t="s">
        <v>30</v>
      </c>
      <c r="F33" s="66"/>
      <c r="G33" s="53"/>
      <c r="H33" s="63"/>
      <c r="I33" s="66"/>
      <c r="J33" s="55"/>
      <c r="K33" s="56"/>
      <c r="L33" s="66"/>
      <c r="M33" s="55"/>
      <c r="N33" s="57"/>
    </row>
    <row r="34" spans="1:15" s="21" customFormat="1" ht="39" thickBot="1" x14ac:dyDescent="0.25">
      <c r="A34" s="135" t="s">
        <v>50</v>
      </c>
      <c r="B34" s="136" t="s">
        <v>78</v>
      </c>
      <c r="C34" s="71"/>
      <c r="D34" s="215" t="s">
        <v>117</v>
      </c>
      <c r="E34" s="238" t="s">
        <v>30</v>
      </c>
      <c r="F34" s="67"/>
      <c r="G34" s="58"/>
      <c r="H34" s="64"/>
      <c r="I34" s="67"/>
      <c r="J34" s="59"/>
      <c r="K34" s="60"/>
      <c r="L34" s="67"/>
      <c r="M34" s="59"/>
      <c r="N34" s="61"/>
    </row>
    <row r="35" spans="1:15" s="49" customFormat="1" ht="12" x14ac:dyDescent="0.2">
      <c r="A35" s="261" t="s">
        <v>118</v>
      </c>
      <c r="B35" s="261"/>
      <c r="C35" s="261"/>
      <c r="D35" s="91"/>
      <c r="E35" s="46"/>
      <c r="F35" s="46"/>
      <c r="G35" s="46"/>
      <c r="H35" s="46"/>
      <c r="I35" s="46"/>
      <c r="J35" s="46"/>
      <c r="K35" s="46"/>
      <c r="L35" s="46"/>
      <c r="M35" s="46"/>
      <c r="N35" s="46"/>
      <c r="O35" s="46"/>
    </row>
    <row r="37" spans="1:15" ht="15.75" customHeight="1" x14ac:dyDescent="0.25">
      <c r="A37" s="345" t="s">
        <v>122</v>
      </c>
      <c r="B37" s="345"/>
      <c r="C37" s="345"/>
      <c r="D37" s="345"/>
      <c r="E37" s="345"/>
      <c r="F37" s="345"/>
      <c r="G37" s="345"/>
      <c r="H37" s="345"/>
      <c r="I37" s="345"/>
      <c r="J37" s="345"/>
      <c r="K37" s="345"/>
      <c r="L37" s="345"/>
      <c r="M37" s="345"/>
      <c r="N37" s="345"/>
    </row>
    <row r="38" spans="1:15" ht="177.75" customHeight="1" x14ac:dyDescent="0.25">
      <c r="A38" s="346" t="s">
        <v>124</v>
      </c>
      <c r="B38" s="345"/>
      <c r="C38" s="345"/>
      <c r="D38" s="345"/>
      <c r="E38" s="345"/>
      <c r="F38" s="345"/>
      <c r="G38" s="345"/>
      <c r="H38" s="345"/>
      <c r="I38" s="345"/>
      <c r="J38" s="345"/>
      <c r="K38" s="345"/>
      <c r="L38" s="345"/>
      <c r="M38" s="345"/>
      <c r="N38" s="345"/>
    </row>
  </sheetData>
  <dataConsolidate/>
  <mergeCells count="12">
    <mergeCell ref="A37:N37"/>
    <mergeCell ref="A38:N38"/>
    <mergeCell ref="A2:N2"/>
    <mergeCell ref="A3:A4"/>
    <mergeCell ref="B3:B4"/>
    <mergeCell ref="C3:C4"/>
    <mergeCell ref="D3:D4"/>
    <mergeCell ref="E3:E4"/>
    <mergeCell ref="F3:H3"/>
    <mergeCell ref="I3:K3"/>
    <mergeCell ref="L3:N3"/>
    <mergeCell ref="A35:C35"/>
  </mergeCells>
  <dataValidations count="1">
    <dataValidation type="list" allowBlank="1" showInputMessage="1" showErrorMessage="1" promptTitle="Faza" prompt="1._x000a_2._x000a_3." sqref="A5:A34" xr:uid="{00000000-0002-0000-0200-000000000000}">
      <formula1>"Faza:, 1, 2,3"</formula1>
    </dataValidation>
  </dataValidations>
  <pageMargins left="0.19685039370078741" right="0.15748031496062992" top="1.4566929133858268" bottom="0.6692913385826772" header="0.6692913385826772" footer="0.23622047244094491"/>
  <pageSetup paperSize="9" orientation="landscape" r:id="rId1"/>
  <headerFooter>
    <oddHeader>&amp;L&amp;G</oddHeader>
    <oddFooter>&amp;LPrijavni obrazec za 6. Javni poziv 
za EKSRP LAS UE Ormož, z dne 27. 2. 2023&amp;CPregled ponudb projektnih aktivnosti operacije
po ponudnikih s številkami prilog&amp;RStran &amp;P od &amp;N</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promptTitle="Izberi nosilca stroška" prompt="Prijavitelj_x000a_Partner 1_x000a_Partner 2_x000a_Partner 3_x000a_Partner 4_x000a_Partner 5" xr:uid="{00000000-0002-0000-0200-000002000000}">
          <x14:formula1>
            <xm:f>List1!$B$15:$B$21</xm:f>
          </x14:formula1>
          <xm:sqref>E5:E34</xm:sqref>
        </x14:dataValidation>
        <x14:dataValidation type="list" allowBlank="1" showInputMessage="1" showErrorMessage="1" promptTitle="Izberi tip stroška" prompt="Stroški dela CLLD_x000a_Stroški materiala, naložb in storitev CLLD_x000a_Stroški prispevka v naravi_x000a_Stroški nakupa zemljišč_x000a_Stroški vodenja in koordinacije operacije CLLD_x000a_Stroški promocije_x000a_Splošni stroški" xr:uid="{6E8F8F35-F264-4E39-81D1-CE7BA733C2DD}">
          <x14:formula1>
            <xm:f>List1!$B$1:$B$8</xm:f>
          </x14:formula1>
          <xm:sqref>D5:D34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21"/>
  <sheetViews>
    <sheetView zoomScale="118" zoomScaleNormal="118" workbookViewId="0">
      <selection activeCell="B7" sqref="B7"/>
    </sheetView>
  </sheetViews>
  <sheetFormatPr defaultRowHeight="15" x14ac:dyDescent="0.25"/>
  <cols>
    <col min="2" max="2" width="63.42578125" style="116" customWidth="1"/>
  </cols>
  <sheetData>
    <row r="1" spans="2:3" x14ac:dyDescent="0.25">
      <c r="B1" s="116" t="s">
        <v>117</v>
      </c>
    </row>
    <row r="2" spans="2:3" x14ac:dyDescent="0.25">
      <c r="B2" s="167" t="s">
        <v>144</v>
      </c>
    </row>
    <row r="3" spans="2:3" x14ac:dyDescent="0.25">
      <c r="B3" s="168" t="s">
        <v>145</v>
      </c>
    </row>
    <row r="4" spans="2:3" x14ac:dyDescent="0.25">
      <c r="B4" s="168" t="s">
        <v>87</v>
      </c>
    </row>
    <row r="5" spans="2:3" x14ac:dyDescent="0.25">
      <c r="B5" s="168" t="s">
        <v>91</v>
      </c>
    </row>
    <row r="6" spans="2:3" x14ac:dyDescent="0.25">
      <c r="B6" s="168" t="s">
        <v>146</v>
      </c>
    </row>
    <row r="7" spans="2:3" x14ac:dyDescent="0.25">
      <c r="B7" s="168" t="s">
        <v>88</v>
      </c>
    </row>
    <row r="8" spans="2:3" x14ac:dyDescent="0.25">
      <c r="B8" s="169" t="s">
        <v>89</v>
      </c>
    </row>
    <row r="9" spans="2:3" x14ac:dyDescent="0.25">
      <c r="B9"/>
    </row>
    <row r="10" spans="2:3" x14ac:dyDescent="0.25">
      <c r="B10"/>
    </row>
    <row r="11" spans="2:3" x14ac:dyDescent="0.25">
      <c r="B11"/>
    </row>
    <row r="12" spans="2:3" x14ac:dyDescent="0.25">
      <c r="B12"/>
    </row>
    <row r="13" spans="2:3" x14ac:dyDescent="0.25">
      <c r="C13" s="148"/>
    </row>
    <row r="14" spans="2:3" x14ac:dyDescent="0.25">
      <c r="C14" s="148"/>
    </row>
    <row r="15" spans="2:3" x14ac:dyDescent="0.25">
      <c r="B15" s="118" t="s">
        <v>130</v>
      </c>
    </row>
    <row r="16" spans="2:3" x14ac:dyDescent="0.25">
      <c r="B16" s="116" t="s">
        <v>59</v>
      </c>
    </row>
    <row r="17" spans="2:2" x14ac:dyDescent="0.25">
      <c r="B17" s="116" t="s">
        <v>0</v>
      </c>
    </row>
    <row r="18" spans="2:2" x14ac:dyDescent="0.25">
      <c r="B18" s="116" t="s">
        <v>1</v>
      </c>
    </row>
    <row r="19" spans="2:2" x14ac:dyDescent="0.25">
      <c r="B19" s="116" t="s">
        <v>2</v>
      </c>
    </row>
    <row r="20" spans="2:2" x14ac:dyDescent="0.25">
      <c r="B20" s="116" t="s">
        <v>60</v>
      </c>
    </row>
    <row r="21" spans="2:2" x14ac:dyDescent="0.25">
      <c r="B21" s="116" t="s">
        <v>61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BB98B524E19514C8C710C19C3EEF889" ma:contentTypeVersion="16" ma:contentTypeDescription="Ustvari nov dokument." ma:contentTypeScope="" ma:versionID="1e0e74b2a0659e2f994ffc6b0fe23e0e">
  <xsd:schema xmlns:xsd="http://www.w3.org/2001/XMLSchema" xmlns:xs="http://www.w3.org/2001/XMLSchema" xmlns:p="http://schemas.microsoft.com/office/2006/metadata/properties" xmlns:ns2="db81d93d-abf6-45d4-b787-672b1cc40b9d" xmlns:ns3="b7896b45-cf26-4b08-bc82-25813af590e3" targetNamespace="http://schemas.microsoft.com/office/2006/metadata/properties" ma:root="true" ma:fieldsID="95cda73846db57ced4d6b6fad731e730" ns2:_="" ns3:_="">
    <xsd:import namespace="db81d93d-abf6-45d4-b787-672b1cc40b9d"/>
    <xsd:import namespace="b7896b45-cf26-4b08-bc82-25813af59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81d93d-abf6-45d4-b787-672b1cc40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Oznake slike" ma:readOnly="false" ma:fieldId="{5cf76f15-5ced-4ddc-b409-7134ff3c332f}" ma:taxonomyMulti="true" ma:sspId="7710dc6c-b8bc-45ad-adfa-0b4c89c12d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896b45-cf26-4b08-bc82-25813af590e3" elementFormDefault="qualified">
    <xsd:import namespace="http://schemas.microsoft.com/office/2006/documentManagement/types"/>
    <xsd:import namespace="http://schemas.microsoft.com/office/infopath/2007/PartnerControls"/>
    <xsd:element name="SharedWithUsers" ma:index="17"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V skupni rabi s podrobnostmi" ma:internalName="SharedWithDetails" ma:readOnly="true">
      <xsd:simpleType>
        <xsd:restriction base="dms:Note">
          <xsd:maxLength value="255"/>
        </xsd:restriction>
      </xsd:simpleType>
    </xsd:element>
    <xsd:element name="TaxCatchAll" ma:index="22" nillable="true" ma:displayName="Taxonomy Catch All Column" ma:hidden="true" ma:list="{9319275a-2ad0-4d38-8363-be2f706ae0af}" ma:internalName="TaxCatchAll" ma:showField="CatchAllData" ma:web="b7896b45-cf26-4b08-bc82-25813af590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6D7049-DBA0-4767-A60A-6BF6E379892B}"/>
</file>

<file path=customXml/itemProps2.xml><?xml version="1.0" encoding="utf-8"?>
<ds:datastoreItem xmlns:ds="http://schemas.openxmlformats.org/officeDocument/2006/customXml" ds:itemID="{9F67C930-9881-40D2-8A36-B0FC864191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Priloga 1 (stroškovnik)</vt:lpstr>
      <vt:lpstr>Stroš. načrt in viri fin.</vt:lpstr>
      <vt:lpstr>Pregled ponudb</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dc:creator>
  <cp:lastModifiedBy>Boris</cp:lastModifiedBy>
  <cp:lastPrinted>2023-02-15T14:49:51Z</cp:lastPrinted>
  <dcterms:created xsi:type="dcterms:W3CDTF">2017-03-02T06:07:29Z</dcterms:created>
  <dcterms:modified xsi:type="dcterms:W3CDTF">2023-02-15T14:50:01Z</dcterms:modified>
</cp:coreProperties>
</file>